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05" yWindow="-105" windowWidth="20730" windowHeight="11760"/>
  </bookViews>
  <sheets>
    <sheet name="EBT_by_name_Data" sheetId="1" r:id="rId1"/>
  </sheets>
  <definedNames>
    <definedName name="_xlnm._FilterDatabase" localSheetId="0" hidden="1">EBT_by_name_Data!$C$3:$AY$5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H6" i="1"/>
  <c r="BH7"/>
  <c r="BH8"/>
  <c r="BH9"/>
  <c r="BH10"/>
  <c r="BH11"/>
  <c r="BH12"/>
  <c r="BH13"/>
  <c r="BH14"/>
  <c r="BH15"/>
  <c r="BH16"/>
  <c r="BH17"/>
  <c r="BH18"/>
  <c r="BH19"/>
  <c r="BH20"/>
  <c r="BH21"/>
  <c r="BH22"/>
  <c r="BH23"/>
  <c r="BH24"/>
  <c r="BH25"/>
  <c r="BH26"/>
  <c r="BH27"/>
  <c r="BH5"/>
  <c r="BE6"/>
  <c r="BE7"/>
  <c r="BE8"/>
  <c r="BE9"/>
  <c r="BE10"/>
  <c r="BE11"/>
  <c r="BE12"/>
  <c r="BE13"/>
  <c r="BE14"/>
  <c r="BE15"/>
  <c r="BE16"/>
  <c r="BE17"/>
  <c r="BE18"/>
  <c r="BE19"/>
  <c r="BE20"/>
  <c r="BE21"/>
  <c r="BE22"/>
  <c r="BE23"/>
  <c r="BE24"/>
  <c r="BE25"/>
  <c r="BE26"/>
  <c r="BE27"/>
  <c r="BE5"/>
</calcChain>
</file>

<file path=xl/sharedStrings.xml><?xml version="1.0" encoding="utf-8"?>
<sst xmlns="http://schemas.openxmlformats.org/spreadsheetml/2006/main" count="866" uniqueCount="233">
  <si>
    <t xml:space="preserve">Cycle </t>
  </si>
  <si>
    <t>Competent</t>
  </si>
  <si>
    <t>NID</t>
  </si>
  <si>
    <t>No</t>
  </si>
  <si>
    <t>Yes</t>
  </si>
  <si>
    <t>SN</t>
  </si>
  <si>
    <t>Serial_Number</t>
  </si>
  <si>
    <t>Name_of_Occupation</t>
  </si>
  <si>
    <t>Level_of_Occupation</t>
  </si>
  <si>
    <t>Training_Type</t>
  </si>
  <si>
    <t xml:space="preserve"> Start_Date:</t>
  </si>
  <si>
    <t>End_Date</t>
  </si>
  <si>
    <t>Trainees_ID</t>
  </si>
  <si>
    <t>Unique_ID_NID_or_Birth_Certificates</t>
  </si>
  <si>
    <t>Type_of_id_NID_ Birth_ Cert</t>
  </si>
  <si>
    <t>Assessment_Date</t>
  </si>
  <si>
    <t>No_of_Assessment</t>
  </si>
  <si>
    <t xml:space="preserve"> Job status_Yes_No</t>
  </si>
  <si>
    <t xml:space="preserve">Job_Status </t>
  </si>
  <si>
    <t>Priority_Job_Sectors</t>
  </si>
  <si>
    <t>Job_start_Date</t>
  </si>
  <si>
    <t>Average_Monthly_Salary_Income</t>
  </si>
  <si>
    <t>Job_Title</t>
  </si>
  <si>
    <t>Employeer_Name</t>
  </si>
  <si>
    <t>Employeers_Mobile_No.</t>
  </si>
  <si>
    <t>Organization_Type_Govt_Non_Govt_Business)</t>
  </si>
  <si>
    <t>No_of_Staff_if_Self_Employment</t>
  </si>
  <si>
    <t>Name_of_assessor_with_institution</t>
  </si>
  <si>
    <t>Father's_Name</t>
  </si>
  <si>
    <t>Mother's Name</t>
  </si>
  <si>
    <t>Branch_Location</t>
  </si>
  <si>
    <t>Bank_Name</t>
  </si>
  <si>
    <t>Bank_Branch_Name</t>
  </si>
  <si>
    <t>Account_Type</t>
  </si>
  <si>
    <t>Bank_Account_Number</t>
  </si>
  <si>
    <t>Bank_Branch_Routing_Number</t>
  </si>
  <si>
    <t>Total_Attendance</t>
  </si>
  <si>
    <t>Attendance_Percentage</t>
  </si>
  <si>
    <t>Per_Month_Subsistance</t>
  </si>
  <si>
    <t>Total_Payable in Figure</t>
  </si>
  <si>
    <t>Total_Number_of_Class</t>
  </si>
  <si>
    <t>Per_Day_ Subsistance/ Conveyances rate</t>
  </si>
  <si>
    <t>Total_number_of_Month_for_Subsistance</t>
  </si>
  <si>
    <t>Total_Payable_in_words</t>
  </si>
  <si>
    <t>Training ID of AProMIS</t>
  </si>
  <si>
    <t>Name of Industry_Partner</t>
  </si>
  <si>
    <t>Mobile_Number_STP</t>
  </si>
  <si>
    <t>Email_of_STP</t>
  </si>
  <si>
    <t>District_of_STP</t>
  </si>
  <si>
    <t>Address_of_STP</t>
  </si>
  <si>
    <t>TSTP</t>
  </si>
  <si>
    <t xml:space="preserve"> Integrated Detailed Data format for 80% Claim</t>
  </si>
  <si>
    <r>
      <t>Name_ and_</t>
    </r>
    <r>
      <rPr>
        <b/>
        <sz val="11"/>
        <color theme="5" tint="-0.249977111117893"/>
        <rFont val="Times New Roman"/>
        <family val="1"/>
      </rPr>
      <t>Address_of_</t>
    </r>
    <r>
      <rPr>
        <b/>
        <sz val="11"/>
        <color theme="1"/>
        <rFont val="Times New Roman"/>
        <family val="1"/>
      </rPr>
      <t>organization</t>
    </r>
  </si>
  <si>
    <t>Number of STP</t>
  </si>
  <si>
    <t>Name_of_ STP</t>
  </si>
  <si>
    <t>Upazila_of_STP</t>
  </si>
  <si>
    <t>Appeared in Assessment</t>
  </si>
  <si>
    <t>Name_of_STP_Manager</t>
  </si>
  <si>
    <t xml:space="preserve"> Name_of_Trainee</t>
  </si>
  <si>
    <t>Trainee_Mobile_No.</t>
  </si>
  <si>
    <t>Trainee's_Date_of_Birth</t>
  </si>
  <si>
    <t>Trainee's_Education</t>
  </si>
  <si>
    <t>Gender_of_ Trainee's_Male_Female_3rd)</t>
  </si>
  <si>
    <t>Trainee's_Ethnic_Yes_No</t>
  </si>
  <si>
    <t>Trainee's_PWD_Yes_No</t>
  </si>
  <si>
    <t>Trainee'ss_Disadvantage_Yes_No</t>
  </si>
  <si>
    <t>‡bvU: ïaygvÎ †h mKj cÖwkÿYv_©x G¨v‡mm‡g›U G cvk K‡i‡Q Zv‡`i Z_¨ w`‡Z n‡e| Guvi wcÖ›U Kwc bv mdU Kwc w`‡Z n‡e| e¨P IqvBR Ki‡Z n‡e|</t>
  </si>
  <si>
    <t>‡UªBwb WvUv †eBR (eo di‡gU) (†Kvm© IqvBR)</t>
  </si>
  <si>
    <t>Medigold Diagnostic and Hospital</t>
  </si>
  <si>
    <t>Abu Kowsar Akon</t>
  </si>
  <si>
    <t>kowsarakon3@gmail.com</t>
  </si>
  <si>
    <t>Patuakhali</t>
  </si>
  <si>
    <t xml:space="preserve">Patuakhali Sadar </t>
  </si>
  <si>
    <t>285/Opposite Water Tank, Town Kalikapur</t>
  </si>
  <si>
    <t>18-01-2026</t>
  </si>
  <si>
    <t>16-04-26</t>
  </si>
  <si>
    <t xml:space="preserve">H.S.C </t>
  </si>
  <si>
    <t xml:space="preserve">S.S.C </t>
  </si>
  <si>
    <t>S.S.C</t>
  </si>
  <si>
    <t>H.S.C</t>
  </si>
  <si>
    <t>Female</t>
  </si>
  <si>
    <t>NRBC Bank</t>
  </si>
  <si>
    <t>Twelve thousand nine hundred taka.</t>
  </si>
  <si>
    <t>Thirten thousand taka.</t>
  </si>
  <si>
    <t>Thirten thousand two hundred taka.</t>
  </si>
  <si>
    <t>Twelve thousand eight hundred taka.</t>
  </si>
  <si>
    <t>Skin Care</t>
  </si>
  <si>
    <t>13-06-2026</t>
  </si>
  <si>
    <t>07-22-1992</t>
  </si>
  <si>
    <t>03-26-2008</t>
  </si>
  <si>
    <t>04-11-1987</t>
  </si>
  <si>
    <t>09-25-2005</t>
  </si>
  <si>
    <t>01-02-1994</t>
  </si>
  <si>
    <t>07-01-1994</t>
  </si>
  <si>
    <t>02-03-1998</t>
  </si>
  <si>
    <t>11-20-2005</t>
  </si>
  <si>
    <t>01-01-1989</t>
  </si>
  <si>
    <t>06-05-2005</t>
  </si>
  <si>
    <t>03-01-1987</t>
  </si>
  <si>
    <t>09-12-2002</t>
  </si>
  <si>
    <t>11-25-1985</t>
  </si>
  <si>
    <t>04-06-2002</t>
  </si>
  <si>
    <t>06-03-2004</t>
  </si>
  <si>
    <t>12-01-1987</t>
  </si>
  <si>
    <t>01-01-2006</t>
  </si>
  <si>
    <t>05-03-2004</t>
  </si>
  <si>
    <t>12-15-2000</t>
  </si>
  <si>
    <t>12-12-2001</t>
  </si>
  <si>
    <t>02-10-1986</t>
  </si>
  <si>
    <t>04-17-2002</t>
  </si>
  <si>
    <t>01-20-1986</t>
  </si>
  <si>
    <t>Md. Abdullah Al Mamun</t>
  </si>
  <si>
    <t>Sikder Md. Mahadi Hassan</t>
  </si>
  <si>
    <t>Md. Ruhul Amin Akon</t>
  </si>
  <si>
    <t>Rafiqul Islam</t>
  </si>
  <si>
    <t>Md. Yasin Fakir</t>
  </si>
  <si>
    <t>Md. Esuf Ali Khan</t>
  </si>
  <si>
    <t xml:space="preserve">Md. Alom Howlader </t>
  </si>
  <si>
    <t xml:space="preserve">Md. Shorab Jomaddar </t>
  </si>
  <si>
    <t>Abdul Hamid Fakir</t>
  </si>
  <si>
    <t>Md. Shahidul Islam</t>
  </si>
  <si>
    <t xml:space="preserve">Abdur Rahaman Mrida </t>
  </si>
  <si>
    <t>M.A. Khalek</t>
  </si>
  <si>
    <t>Md. Nazrul Islam Howlader</t>
  </si>
  <si>
    <t>Md. Faruk Sikder</t>
  </si>
  <si>
    <t>Md. Abul Hosen Talukder</t>
  </si>
  <si>
    <t>Gazi A. Mannan</t>
  </si>
  <si>
    <t>Suvash Chandra Howlader</t>
  </si>
  <si>
    <t>Md. Deloyr Hossain</t>
  </si>
  <si>
    <t>Md. Nasir Uddin</t>
  </si>
  <si>
    <t xml:space="preserve">Mojibor Mridha </t>
  </si>
  <si>
    <t>A. Hye</t>
  </si>
  <si>
    <t>Md. Ripon Hossin</t>
  </si>
  <si>
    <t>Ruhul Amin</t>
  </si>
  <si>
    <t>Mst. Manowara Begum</t>
  </si>
  <si>
    <t>Layju Begum</t>
  </si>
  <si>
    <t>Mst. Khohinur Begum</t>
  </si>
  <si>
    <t>Moshammad Sheuli Begum</t>
  </si>
  <si>
    <t>Moss. Firoja Begum</t>
  </si>
  <si>
    <t>Runu Begum</t>
  </si>
  <si>
    <t>Mst. Rehena Begum</t>
  </si>
  <si>
    <t>Asma Begum</t>
  </si>
  <si>
    <t>Mosammat Chan Vanu</t>
  </si>
  <si>
    <t xml:space="preserve">Hachiba </t>
  </si>
  <si>
    <t>Monoara Begum</t>
  </si>
  <si>
    <t>Kazi Mehrun Nesa</t>
  </si>
  <si>
    <t>Rahana Begum</t>
  </si>
  <si>
    <t>Sabina Begum</t>
  </si>
  <si>
    <t>Aleya Parvin</t>
  </si>
  <si>
    <t>Most. Josna Begum</t>
  </si>
  <si>
    <t>Lakhmi Rani</t>
  </si>
  <si>
    <t>Farida Begum</t>
  </si>
  <si>
    <t>Farida Easmin</t>
  </si>
  <si>
    <t>Minara</t>
  </si>
  <si>
    <t>Thahmina Begum</t>
  </si>
  <si>
    <t>Nazma Begum</t>
  </si>
  <si>
    <t>Mst. Kohinur Begum</t>
  </si>
  <si>
    <t>01781405504</t>
  </si>
  <si>
    <t>01858548726</t>
  </si>
  <si>
    <t>01741818093</t>
  </si>
  <si>
    <t>01322628937</t>
  </si>
  <si>
    <t>01355991281</t>
  </si>
  <si>
    <t>01331638790</t>
  </si>
  <si>
    <t>01789465224</t>
  </si>
  <si>
    <t>01856377676</t>
  </si>
  <si>
    <t>01751711650</t>
  </si>
  <si>
    <t>01305533128</t>
  </si>
  <si>
    <t>01712423860</t>
  </si>
  <si>
    <t>01786935108</t>
  </si>
  <si>
    <t>01713965347</t>
  </si>
  <si>
    <t>01793334593</t>
  </si>
  <si>
    <t>01701118092</t>
  </si>
  <si>
    <t>01577523060</t>
  </si>
  <si>
    <t>01304519630</t>
  </si>
  <si>
    <t>01327018101</t>
  </si>
  <si>
    <t>01612444308</t>
  </si>
  <si>
    <t>01759526255</t>
  </si>
  <si>
    <t>01927604156</t>
  </si>
  <si>
    <t>01726518446</t>
  </si>
  <si>
    <t>1496756188</t>
  </si>
  <si>
    <t>1968760759</t>
  </si>
  <si>
    <t>2810473500</t>
  </si>
  <si>
    <t>6908181552</t>
  </si>
  <si>
    <t>8704901761</t>
  </si>
  <si>
    <t>3262430584</t>
  </si>
  <si>
    <t>7374709876</t>
  </si>
  <si>
    <t>5064339947</t>
  </si>
  <si>
    <t>6461706977</t>
  </si>
  <si>
    <t>7750780236</t>
  </si>
  <si>
    <t>6914427288</t>
  </si>
  <si>
    <t>2874392638</t>
  </si>
  <si>
    <t>4651652192</t>
  </si>
  <si>
    <t>6022720413</t>
  </si>
  <si>
    <t>6472806873</t>
  </si>
  <si>
    <t>7815181404</t>
  </si>
  <si>
    <t>3330769757</t>
  </si>
  <si>
    <t>9113346531</t>
  </si>
  <si>
    <t>7829508132623</t>
  </si>
  <si>
    <t>20087827509083101</t>
  </si>
  <si>
    <t>20057815711120107</t>
  </si>
  <si>
    <t>20020615143139016</t>
  </si>
  <si>
    <t>Birth</t>
  </si>
  <si>
    <t>Thirten thousand one hundred taka.</t>
  </si>
  <si>
    <t>Twelve thousand six hundred taka.</t>
  </si>
  <si>
    <t>Patuakhali Sub Branch, Under Barishal Branch</t>
  </si>
  <si>
    <t>Sadar Road, Patuakhali</t>
  </si>
  <si>
    <t>Saving Account</t>
  </si>
  <si>
    <t>260060280 </t>
  </si>
  <si>
    <t>MST AKHI AKTER</t>
  </si>
  <si>
    <t>LAILATUN NUR</t>
  </si>
  <si>
    <t>MST AYSHA AKTER</t>
  </si>
  <si>
    <t>MARIA AKTER</t>
  </si>
  <si>
    <t>FATEMA  AKTER</t>
  </si>
  <si>
    <t>HASI AKTER</t>
  </si>
  <si>
    <t>MST TANIA AKTER</t>
  </si>
  <si>
    <t>ISRAT JAHAN</t>
  </si>
  <si>
    <t>MST FARJANA</t>
  </si>
  <si>
    <t>RIMA</t>
  </si>
  <si>
    <t>MST SALMA</t>
  </si>
  <si>
    <t>FATIMA</t>
  </si>
  <si>
    <t>NADIRA AKHTAR</t>
  </si>
  <si>
    <t>SUMIYA AKTER</t>
  </si>
  <si>
    <t>RUNIAJ AKTER</t>
  </si>
  <si>
    <t>MOSA KHADIZA BEGUM</t>
  </si>
  <si>
    <t>MST RAHIMA BEGUM</t>
  </si>
  <si>
    <t>MST HIMA AKTER</t>
  </si>
  <si>
    <t>JAMILA AKTER BITHE</t>
  </si>
  <si>
    <t>MONI RANI</t>
  </si>
  <si>
    <t>RABEYA AKTER</t>
  </si>
  <si>
    <t>MST MOBASHARA AKTER URMI</t>
  </si>
  <si>
    <t>MST RIME</t>
  </si>
  <si>
    <t>BPMCA</t>
  </si>
  <si>
    <t>8801718258616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</si>
</sst>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1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5" tint="-0.249977111117893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rgb="FFFF0000"/>
      <name val="Times New Roman"/>
      <family val="1"/>
    </font>
    <font>
      <sz val="12"/>
      <color theme="1"/>
      <name val="SutonnyMJ"/>
    </font>
    <font>
      <sz val="11"/>
      <color indexed="8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3" fillId="0" borderId="0"/>
    <xf numFmtId="0" fontId="4" fillId="0" borderId="0"/>
    <xf numFmtId="0" fontId="5" fillId="0" borderId="0"/>
  </cellStyleXfs>
  <cellXfs count="52">
    <xf numFmtId="0" fontId="0" fillId="0" borderId="0" xfId="0"/>
    <xf numFmtId="0" fontId="9" fillId="0" borderId="0" xfId="0" applyFont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center" vertical="top"/>
    </xf>
    <xf numFmtId="164" fontId="9" fillId="0" borderId="0" xfId="0" applyNumberFormat="1" applyFont="1" applyAlignment="1">
      <alignment horizontal="center" vertical="top"/>
    </xf>
    <xf numFmtId="0" fontId="9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center" vertical="top"/>
    </xf>
    <xf numFmtId="164" fontId="9" fillId="2" borderId="0" xfId="0" applyNumberFormat="1" applyFont="1" applyFill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top"/>
    </xf>
    <xf numFmtId="0" fontId="12" fillId="0" borderId="0" xfId="0" applyFont="1"/>
    <xf numFmtId="0" fontId="9" fillId="2" borderId="0" xfId="0" applyFont="1" applyFill="1" applyAlignment="1">
      <alignment horizontal="left" vertical="top" wrapText="1"/>
    </xf>
    <xf numFmtId="14" fontId="9" fillId="2" borderId="0" xfId="0" applyNumberFormat="1" applyFont="1" applyFill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2" fontId="13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4" xfId="0" applyNumberFormat="1" applyFont="1" applyFill="1" applyBorder="1" applyAlignment="1">
      <alignment vertical="center"/>
    </xf>
    <xf numFmtId="0" fontId="9" fillId="0" borderId="1" xfId="0" applyNumberFormat="1" applyFont="1" applyBorder="1" applyAlignment="1">
      <alignment vertical="center"/>
    </xf>
    <xf numFmtId="0" fontId="9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2" fontId="9" fillId="0" borderId="4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14" fontId="10" fillId="0" borderId="0" xfId="0" applyNumberFormat="1" applyFont="1" applyAlignment="1">
      <alignment horizontal="left" vertical="top"/>
    </xf>
    <xf numFmtId="164" fontId="10" fillId="0" borderId="0" xfId="0" applyNumberFormat="1" applyFont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9" fillId="0" borderId="0" xfId="0" applyNumberFormat="1" applyFont="1" applyAlignment="1">
      <alignment horizontal="left" vertical="top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left" vertical="top" wrapText="1"/>
    </xf>
    <xf numFmtId="49" fontId="9" fillId="0" borderId="0" xfId="0" applyNumberFormat="1" applyFont="1" applyAlignment="1">
      <alignment horizontal="center" vertical="top"/>
    </xf>
    <xf numFmtId="49" fontId="9" fillId="2" borderId="0" xfId="0" applyNumberFormat="1" applyFont="1" applyFill="1" applyAlignment="1">
      <alignment horizontal="center" vertical="top"/>
    </xf>
  </cellXfs>
  <cellStyles count="7">
    <cellStyle name="Hyperlink 2" xfId="1"/>
    <cellStyle name="Normal" xfId="0" builtinId="0"/>
    <cellStyle name="Normal 2" xfId="2"/>
    <cellStyle name="Normal 2 2" xfId="5"/>
    <cellStyle name="Normal 3" xfId="3"/>
    <cellStyle name="Normal 4" xfId="4"/>
    <cellStyle name="Normal 4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30"/>
  <sheetViews>
    <sheetView tabSelected="1" topLeftCell="A5" zoomScale="85" zoomScaleNormal="85" workbookViewId="0">
      <pane xSplit="1" topLeftCell="AX1" activePane="topRight" state="frozen"/>
      <selection pane="topRight" activeCell="BH13" sqref="BH13"/>
    </sheetView>
  </sheetViews>
  <sheetFormatPr defaultColWidth="8.85546875" defaultRowHeight="15"/>
  <cols>
    <col min="1" max="1" width="8.85546875" style="1"/>
    <col min="2" max="2" width="11.42578125" style="1" customWidth="1"/>
    <col min="3" max="3" width="8.28515625" style="1" customWidth="1"/>
    <col min="4" max="4" width="10.28515625" style="1" customWidth="1"/>
    <col min="5" max="5" width="30.7109375" style="3" customWidth="1"/>
    <col min="6" max="6" width="20.5703125" style="3" customWidth="1"/>
    <col min="7" max="7" width="15.85546875" style="44" customWidth="1"/>
    <col min="8" max="8" width="25" style="3" customWidth="1"/>
    <col min="9" max="9" width="14.7109375" style="3" customWidth="1"/>
    <col min="10" max="10" width="17.7109375" style="3" customWidth="1"/>
    <col min="11" max="11" width="37.140625" style="3" customWidth="1"/>
    <col min="12" max="12" width="17.42578125" style="3" customWidth="1"/>
    <col min="13" max="13" width="9" style="1" customWidth="1"/>
    <col min="14" max="14" width="8.85546875" style="1" customWidth="1"/>
    <col min="15" max="15" width="6.7109375" style="1" customWidth="1"/>
    <col min="16" max="16" width="14" style="4" customWidth="1"/>
    <col min="17" max="17" width="12.28515625" style="5" customWidth="1"/>
    <col min="18" max="18" width="14" style="5" customWidth="1"/>
    <col min="19" max="19" width="15.28515625" style="6" customWidth="1"/>
    <col min="20" max="20" width="22.7109375" style="1" customWidth="1"/>
    <col min="21" max="21" width="11.5703125" style="7" customWidth="1"/>
    <col min="22" max="22" width="26.85546875" style="1" customWidth="1"/>
    <col min="23" max="23" width="26.7109375" style="7" customWidth="1"/>
    <col min="24" max="24" width="26.85546875" style="1" customWidth="1"/>
    <col min="25" max="25" width="16.7109375" style="50" customWidth="1"/>
    <col min="26" max="26" width="14" style="5" customWidth="1"/>
    <col min="27" max="27" width="11.7109375" style="1" customWidth="1"/>
    <col min="28" max="28" width="15.85546875" style="8" customWidth="1"/>
    <col min="29" max="29" width="13.42578125" style="8" customWidth="1"/>
    <col min="30" max="30" width="13.85546875" style="8" customWidth="1"/>
    <col min="31" max="31" width="19.85546875" style="8" customWidth="1"/>
    <col min="32" max="32" width="16.5703125" style="7" customWidth="1"/>
    <col min="33" max="33" width="21.42578125" style="9" bestFit="1" customWidth="1"/>
    <col min="34" max="34" width="14.140625" style="7" customWidth="1"/>
    <col min="35" max="35" width="12" style="7" customWidth="1"/>
    <col min="36" max="36" width="10.140625" style="7" bestFit="1" customWidth="1"/>
    <col min="37" max="37" width="23" style="7" bestFit="1" customWidth="1"/>
    <col min="38" max="38" width="24" style="7" customWidth="1"/>
    <col min="39" max="39" width="20.42578125" style="7" customWidth="1"/>
    <col min="40" max="40" width="26.28515625" style="9" customWidth="1"/>
    <col min="41" max="41" width="15.28515625" style="7" customWidth="1"/>
    <col min="42" max="42" width="12" style="7" customWidth="1"/>
    <col min="43" max="43" width="28" style="7" bestFit="1" customWidth="1"/>
    <col min="44" max="44" width="18.42578125" style="7" customWidth="1"/>
    <col min="45" max="45" width="15.140625" style="7" customWidth="1"/>
    <col min="46" max="46" width="12" style="7" customWidth="1"/>
    <col min="47" max="47" width="25.140625" style="7" customWidth="1"/>
    <col min="48" max="48" width="15.5703125" style="1" bestFit="1" customWidth="1"/>
    <col min="49" max="49" width="22.28515625" style="1" bestFit="1" customWidth="1"/>
    <col min="50" max="50" width="23.28515625" style="1" customWidth="1"/>
    <col min="51" max="51" width="15.85546875" style="1" customWidth="1"/>
    <col min="52" max="52" width="22.7109375" style="15" customWidth="1"/>
    <col min="53" max="53" width="15.5703125" style="1" customWidth="1"/>
    <col min="54" max="54" width="9.85546875" style="1" customWidth="1"/>
    <col min="55" max="55" width="11.42578125" style="1" customWidth="1"/>
    <col min="56" max="56" width="10.85546875" style="1" customWidth="1"/>
    <col min="57" max="57" width="11.5703125" style="1" customWidth="1"/>
    <col min="58" max="58" width="15" style="1" customWidth="1"/>
    <col min="59" max="59" width="12.5703125" style="1" customWidth="1"/>
    <col min="60" max="60" width="15.85546875" style="1" customWidth="1"/>
    <col min="61" max="61" width="36.42578125" style="1" customWidth="1"/>
    <col min="62" max="16384" width="8.85546875" style="1"/>
  </cols>
  <sheetData>
    <row r="1" spans="1:61" ht="17.25">
      <c r="B1" s="17" t="s">
        <v>67</v>
      </c>
    </row>
    <row r="2" spans="1:61" ht="31.5" customHeight="1">
      <c r="D2" s="38" t="s">
        <v>51</v>
      </c>
      <c r="E2" s="39"/>
      <c r="F2" s="39"/>
      <c r="G2" s="39"/>
      <c r="H2" s="39"/>
      <c r="I2" s="39"/>
      <c r="J2" s="39"/>
      <c r="K2" s="39"/>
      <c r="L2" s="38"/>
      <c r="M2" s="38"/>
      <c r="N2" s="38"/>
      <c r="O2" s="38"/>
      <c r="P2" s="40"/>
      <c r="Q2" s="41"/>
      <c r="R2" s="41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41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</row>
    <row r="3" spans="1:61" s="15" customFormat="1" ht="57">
      <c r="A3" s="10" t="s">
        <v>5</v>
      </c>
      <c r="B3" s="11" t="s">
        <v>45</v>
      </c>
      <c r="C3" s="11" t="s">
        <v>53</v>
      </c>
      <c r="D3" s="11" t="s">
        <v>6</v>
      </c>
      <c r="E3" s="11" t="s">
        <v>54</v>
      </c>
      <c r="F3" s="11" t="s">
        <v>57</v>
      </c>
      <c r="G3" s="45" t="s">
        <v>46</v>
      </c>
      <c r="H3" s="11" t="s">
        <v>47</v>
      </c>
      <c r="I3" s="11" t="s">
        <v>48</v>
      </c>
      <c r="J3" s="11" t="s">
        <v>55</v>
      </c>
      <c r="K3" s="11" t="s">
        <v>49</v>
      </c>
      <c r="L3" s="11" t="s">
        <v>7</v>
      </c>
      <c r="M3" s="11" t="s">
        <v>8</v>
      </c>
      <c r="N3" s="11" t="s">
        <v>9</v>
      </c>
      <c r="O3" s="11" t="s">
        <v>0</v>
      </c>
      <c r="P3" s="12" t="s">
        <v>10</v>
      </c>
      <c r="Q3" s="13" t="s">
        <v>11</v>
      </c>
      <c r="R3" s="14" t="s">
        <v>44</v>
      </c>
      <c r="S3" s="11" t="s">
        <v>12</v>
      </c>
      <c r="T3" s="11" t="s">
        <v>13</v>
      </c>
      <c r="U3" s="11" t="s">
        <v>14</v>
      </c>
      <c r="V3" s="11" t="s">
        <v>58</v>
      </c>
      <c r="W3" s="20" t="s">
        <v>28</v>
      </c>
      <c r="X3" s="11" t="s">
        <v>29</v>
      </c>
      <c r="Y3" s="45" t="s">
        <v>59</v>
      </c>
      <c r="Z3" s="13" t="s">
        <v>60</v>
      </c>
      <c r="AA3" s="11" t="s">
        <v>61</v>
      </c>
      <c r="AB3" s="11" t="s">
        <v>62</v>
      </c>
      <c r="AC3" s="11" t="s">
        <v>63</v>
      </c>
      <c r="AD3" s="11" t="s">
        <v>64</v>
      </c>
      <c r="AE3" s="11" t="s">
        <v>65</v>
      </c>
      <c r="AF3" s="11" t="s">
        <v>56</v>
      </c>
      <c r="AG3" s="13" t="s">
        <v>15</v>
      </c>
      <c r="AH3" s="11" t="s">
        <v>16</v>
      </c>
      <c r="AI3" s="11" t="s">
        <v>1</v>
      </c>
      <c r="AJ3" s="11" t="s">
        <v>17</v>
      </c>
      <c r="AK3" s="11" t="s">
        <v>18</v>
      </c>
      <c r="AL3" s="11" t="s">
        <v>52</v>
      </c>
      <c r="AM3" s="11" t="s">
        <v>19</v>
      </c>
      <c r="AN3" s="13" t="s">
        <v>20</v>
      </c>
      <c r="AO3" s="11" t="s">
        <v>21</v>
      </c>
      <c r="AP3" s="11" t="s">
        <v>22</v>
      </c>
      <c r="AQ3" s="11" t="s">
        <v>23</v>
      </c>
      <c r="AR3" s="11" t="s">
        <v>24</v>
      </c>
      <c r="AS3" s="11" t="s">
        <v>25</v>
      </c>
      <c r="AT3" s="11" t="s">
        <v>26</v>
      </c>
      <c r="AU3" s="11" t="s">
        <v>27</v>
      </c>
      <c r="AV3" s="11" t="s">
        <v>31</v>
      </c>
      <c r="AW3" s="11" t="s">
        <v>32</v>
      </c>
      <c r="AX3" s="11" t="s">
        <v>30</v>
      </c>
      <c r="AY3" s="11" t="s">
        <v>33</v>
      </c>
      <c r="AZ3" s="11" t="s">
        <v>34</v>
      </c>
      <c r="BA3" s="11" t="s">
        <v>35</v>
      </c>
      <c r="BB3" s="11" t="s">
        <v>40</v>
      </c>
      <c r="BC3" s="11" t="s">
        <v>42</v>
      </c>
      <c r="BD3" s="11" t="s">
        <v>36</v>
      </c>
      <c r="BE3" s="11" t="s">
        <v>37</v>
      </c>
      <c r="BF3" s="11" t="s">
        <v>41</v>
      </c>
      <c r="BG3" s="11" t="s">
        <v>38</v>
      </c>
      <c r="BH3" s="11" t="s">
        <v>39</v>
      </c>
      <c r="BI3" s="11" t="s">
        <v>43</v>
      </c>
    </row>
    <row r="4" spans="1:61" s="15" customFormat="1" ht="23.25" customHeight="1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46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10">
        <v>14</v>
      </c>
      <c r="O4" s="10">
        <v>15</v>
      </c>
      <c r="P4" s="10">
        <v>16</v>
      </c>
      <c r="Q4" s="10">
        <v>17</v>
      </c>
      <c r="R4" s="10">
        <v>18</v>
      </c>
      <c r="S4" s="10">
        <v>19</v>
      </c>
      <c r="T4" s="10">
        <v>20</v>
      </c>
      <c r="U4" s="10">
        <v>21</v>
      </c>
      <c r="V4" s="34">
        <v>22</v>
      </c>
      <c r="W4" s="35">
        <v>23</v>
      </c>
      <c r="X4" s="10">
        <v>24</v>
      </c>
      <c r="Y4" s="46">
        <v>25</v>
      </c>
      <c r="Z4" s="10">
        <v>26</v>
      </c>
      <c r="AA4" s="10">
        <v>27</v>
      </c>
      <c r="AB4" s="10">
        <v>28</v>
      </c>
      <c r="AC4" s="10">
        <v>29</v>
      </c>
      <c r="AD4" s="10">
        <v>30</v>
      </c>
      <c r="AE4" s="10">
        <v>31</v>
      </c>
      <c r="AF4" s="10">
        <v>32</v>
      </c>
      <c r="AG4" s="10">
        <v>33</v>
      </c>
      <c r="AH4" s="10">
        <v>34</v>
      </c>
      <c r="AI4" s="10">
        <v>35</v>
      </c>
      <c r="AJ4" s="10">
        <v>36</v>
      </c>
      <c r="AK4" s="10">
        <v>37</v>
      </c>
      <c r="AL4" s="10">
        <v>38</v>
      </c>
      <c r="AM4" s="10">
        <v>39</v>
      </c>
      <c r="AN4" s="10">
        <v>40</v>
      </c>
      <c r="AO4" s="10">
        <v>41</v>
      </c>
      <c r="AP4" s="10">
        <v>42</v>
      </c>
      <c r="AQ4" s="10">
        <v>43</v>
      </c>
      <c r="AR4" s="10">
        <v>44</v>
      </c>
      <c r="AS4" s="10">
        <v>45</v>
      </c>
      <c r="AT4" s="10">
        <v>46</v>
      </c>
      <c r="AU4" s="10">
        <v>47</v>
      </c>
      <c r="AV4" s="10">
        <v>48</v>
      </c>
      <c r="AW4" s="10">
        <v>49</v>
      </c>
      <c r="AX4" s="10">
        <v>50</v>
      </c>
      <c r="AY4" s="10">
        <v>51</v>
      </c>
      <c r="AZ4" s="10">
        <v>52</v>
      </c>
      <c r="BA4" s="10">
        <v>53</v>
      </c>
      <c r="BB4" s="10">
        <v>54</v>
      </c>
      <c r="BC4" s="10">
        <v>55</v>
      </c>
      <c r="BD4" s="34">
        <v>56</v>
      </c>
      <c r="BE4" s="10">
        <v>57</v>
      </c>
      <c r="BF4" s="10">
        <v>58</v>
      </c>
      <c r="BG4" s="10">
        <v>59</v>
      </c>
      <c r="BH4" s="10">
        <v>60</v>
      </c>
      <c r="BI4" s="10">
        <v>61</v>
      </c>
    </row>
    <row r="5" spans="1:61" ht="30">
      <c r="A5" s="22">
        <v>1</v>
      </c>
      <c r="B5" s="22" t="s">
        <v>231</v>
      </c>
      <c r="C5" s="22">
        <v>1</v>
      </c>
      <c r="D5" s="22">
        <v>1</v>
      </c>
      <c r="E5" s="22" t="s">
        <v>68</v>
      </c>
      <c r="F5" s="22" t="s">
        <v>69</v>
      </c>
      <c r="G5" s="47" t="s">
        <v>232</v>
      </c>
      <c r="H5" s="22" t="s">
        <v>70</v>
      </c>
      <c r="I5" s="22" t="s">
        <v>71</v>
      </c>
      <c r="J5" s="22" t="s">
        <v>72</v>
      </c>
      <c r="K5" s="22" t="s">
        <v>73</v>
      </c>
      <c r="L5" s="22" t="s">
        <v>86</v>
      </c>
      <c r="M5" s="22">
        <v>3</v>
      </c>
      <c r="N5" s="22" t="s">
        <v>50</v>
      </c>
      <c r="O5" s="22">
        <v>3</v>
      </c>
      <c r="P5" s="22" t="s">
        <v>74</v>
      </c>
      <c r="Q5" s="22" t="s">
        <v>75</v>
      </c>
      <c r="R5" s="36">
        <v>260237235</v>
      </c>
      <c r="S5" s="28">
        <v>1951691995</v>
      </c>
      <c r="T5" s="28">
        <v>1951691995</v>
      </c>
      <c r="U5" s="30" t="s">
        <v>2</v>
      </c>
      <c r="V5" s="29" t="s">
        <v>208</v>
      </c>
      <c r="W5" s="26" t="s">
        <v>111</v>
      </c>
      <c r="X5" s="27" t="s">
        <v>134</v>
      </c>
      <c r="Y5" s="47" t="s">
        <v>157</v>
      </c>
      <c r="Z5" s="28" t="s">
        <v>88</v>
      </c>
      <c r="AA5" s="28" t="s">
        <v>77</v>
      </c>
      <c r="AB5" s="22" t="s">
        <v>80</v>
      </c>
      <c r="AC5" s="22" t="s">
        <v>3</v>
      </c>
      <c r="AD5" s="22" t="s">
        <v>3</v>
      </c>
      <c r="AE5" s="22" t="s">
        <v>3</v>
      </c>
      <c r="AF5" s="22" t="s">
        <v>4</v>
      </c>
      <c r="AG5" s="22" t="s">
        <v>87</v>
      </c>
      <c r="AH5" s="22">
        <v>1</v>
      </c>
      <c r="AI5" s="22" t="s">
        <v>4</v>
      </c>
      <c r="AJ5" s="22" t="s">
        <v>4</v>
      </c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2" t="s">
        <v>81</v>
      </c>
      <c r="AW5" s="21" t="s">
        <v>204</v>
      </c>
      <c r="AX5" s="22" t="s">
        <v>205</v>
      </c>
      <c r="AY5" s="22" t="s">
        <v>206</v>
      </c>
      <c r="AZ5" s="24">
        <v>512431100009742</v>
      </c>
      <c r="BA5" s="22" t="s">
        <v>207</v>
      </c>
      <c r="BB5" s="22">
        <v>72</v>
      </c>
      <c r="BC5" s="30">
        <v>3</v>
      </c>
      <c r="BD5" s="21">
        <v>70</v>
      </c>
      <c r="BE5" s="31">
        <f>BD5/BB5*100</f>
        <v>97.222222222222214</v>
      </c>
      <c r="BF5" s="22">
        <v>100</v>
      </c>
      <c r="BG5" s="22">
        <v>2000</v>
      </c>
      <c r="BH5" s="25">
        <f>BG5*3+BD5*100</f>
        <v>13000</v>
      </c>
      <c r="BI5" s="32" t="s">
        <v>83</v>
      </c>
    </row>
    <row r="6" spans="1:61" ht="30">
      <c r="A6" s="22">
        <v>2</v>
      </c>
      <c r="B6" s="22" t="s">
        <v>231</v>
      </c>
      <c r="C6" s="22">
        <v>1</v>
      </c>
      <c r="D6" s="22">
        <v>1</v>
      </c>
      <c r="E6" s="22" t="s">
        <v>68</v>
      </c>
      <c r="F6" s="22" t="s">
        <v>69</v>
      </c>
      <c r="G6" s="47" t="s">
        <v>232</v>
      </c>
      <c r="H6" s="22" t="s">
        <v>70</v>
      </c>
      <c r="I6" s="22" t="s">
        <v>71</v>
      </c>
      <c r="J6" s="22" t="s">
        <v>72</v>
      </c>
      <c r="K6" s="22" t="s">
        <v>73</v>
      </c>
      <c r="L6" s="22" t="s">
        <v>86</v>
      </c>
      <c r="M6" s="22">
        <v>3</v>
      </c>
      <c r="N6" s="22" t="s">
        <v>50</v>
      </c>
      <c r="O6" s="22">
        <v>3</v>
      </c>
      <c r="P6" s="22" t="s">
        <v>74</v>
      </c>
      <c r="Q6" s="22" t="s">
        <v>75</v>
      </c>
      <c r="R6" s="36">
        <v>260237298</v>
      </c>
      <c r="S6" s="28" t="s">
        <v>198</v>
      </c>
      <c r="T6" s="28" t="s">
        <v>198</v>
      </c>
      <c r="U6" s="30" t="s">
        <v>201</v>
      </c>
      <c r="V6" s="29" t="s">
        <v>209</v>
      </c>
      <c r="W6" s="26" t="s">
        <v>112</v>
      </c>
      <c r="X6" s="27" t="s">
        <v>135</v>
      </c>
      <c r="Y6" s="47" t="s">
        <v>158</v>
      </c>
      <c r="Z6" s="28" t="s">
        <v>89</v>
      </c>
      <c r="AA6" s="28" t="s">
        <v>77</v>
      </c>
      <c r="AB6" s="22" t="s">
        <v>80</v>
      </c>
      <c r="AC6" s="22" t="s">
        <v>3</v>
      </c>
      <c r="AD6" s="22" t="s">
        <v>3</v>
      </c>
      <c r="AE6" s="22" t="s">
        <v>3</v>
      </c>
      <c r="AF6" s="22" t="s">
        <v>4</v>
      </c>
      <c r="AG6" s="22" t="s">
        <v>87</v>
      </c>
      <c r="AH6" s="22">
        <v>1</v>
      </c>
      <c r="AI6" s="22" t="s">
        <v>4</v>
      </c>
      <c r="AJ6" s="22" t="s">
        <v>4</v>
      </c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2" t="s">
        <v>81</v>
      </c>
      <c r="AW6" s="21" t="s">
        <v>204</v>
      </c>
      <c r="AX6" s="22" t="s">
        <v>205</v>
      </c>
      <c r="AY6" s="22" t="s">
        <v>206</v>
      </c>
      <c r="AZ6" s="24">
        <v>512431400002225</v>
      </c>
      <c r="BA6" s="22" t="s">
        <v>207</v>
      </c>
      <c r="BB6" s="22">
        <v>72</v>
      </c>
      <c r="BC6" s="30">
        <v>3</v>
      </c>
      <c r="BD6" s="21">
        <v>68</v>
      </c>
      <c r="BE6" s="31">
        <f t="shared" ref="BE6:BE27" si="0">BD6/BB6*100</f>
        <v>94.444444444444443</v>
      </c>
      <c r="BF6" s="22">
        <v>100</v>
      </c>
      <c r="BG6" s="22">
        <v>2000</v>
      </c>
      <c r="BH6" s="25">
        <f t="shared" ref="BH6:BH27" si="1">BG6*3+BD6*100</f>
        <v>12800</v>
      </c>
      <c r="BI6" s="32" t="s">
        <v>85</v>
      </c>
    </row>
    <row r="7" spans="1:61" ht="30">
      <c r="A7" s="22">
        <v>3</v>
      </c>
      <c r="B7" s="22" t="s">
        <v>231</v>
      </c>
      <c r="C7" s="22">
        <v>1</v>
      </c>
      <c r="D7" s="22">
        <v>1</v>
      </c>
      <c r="E7" s="22" t="s">
        <v>68</v>
      </c>
      <c r="F7" s="22" t="s">
        <v>69</v>
      </c>
      <c r="G7" s="47" t="s">
        <v>232</v>
      </c>
      <c r="H7" s="22" t="s">
        <v>70</v>
      </c>
      <c r="I7" s="22" t="s">
        <v>71</v>
      </c>
      <c r="J7" s="22" t="s">
        <v>72</v>
      </c>
      <c r="K7" s="22" t="s">
        <v>73</v>
      </c>
      <c r="L7" s="22" t="s">
        <v>86</v>
      </c>
      <c r="M7" s="22">
        <v>3</v>
      </c>
      <c r="N7" s="22" t="s">
        <v>50</v>
      </c>
      <c r="O7" s="22">
        <v>3</v>
      </c>
      <c r="P7" s="22" t="s">
        <v>74</v>
      </c>
      <c r="Q7" s="22" t="s">
        <v>75</v>
      </c>
      <c r="R7" s="36">
        <v>260237290</v>
      </c>
      <c r="S7" s="28" t="s">
        <v>179</v>
      </c>
      <c r="T7" s="28" t="s">
        <v>179</v>
      </c>
      <c r="U7" s="30" t="s">
        <v>2</v>
      </c>
      <c r="V7" s="29" t="s">
        <v>210</v>
      </c>
      <c r="W7" s="26" t="s">
        <v>113</v>
      </c>
      <c r="X7" s="27" t="s">
        <v>136</v>
      </c>
      <c r="Y7" s="47" t="s">
        <v>159</v>
      </c>
      <c r="Z7" s="28" t="s">
        <v>90</v>
      </c>
      <c r="AA7" s="28" t="s">
        <v>77</v>
      </c>
      <c r="AB7" s="22" t="s">
        <v>80</v>
      </c>
      <c r="AC7" s="22" t="s">
        <v>3</v>
      </c>
      <c r="AD7" s="22" t="s">
        <v>3</v>
      </c>
      <c r="AE7" s="22" t="s">
        <v>3</v>
      </c>
      <c r="AF7" s="22" t="s">
        <v>4</v>
      </c>
      <c r="AG7" s="22" t="s">
        <v>87</v>
      </c>
      <c r="AH7" s="22">
        <v>1</v>
      </c>
      <c r="AI7" s="22" t="s">
        <v>4</v>
      </c>
      <c r="AJ7" s="22" t="s">
        <v>4</v>
      </c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2" t="s">
        <v>81</v>
      </c>
      <c r="AW7" s="21" t="s">
        <v>204</v>
      </c>
      <c r="AX7" s="22" t="s">
        <v>205</v>
      </c>
      <c r="AY7" s="22" t="s">
        <v>206</v>
      </c>
      <c r="AZ7" s="24">
        <v>512431100009676</v>
      </c>
      <c r="BA7" s="22" t="s">
        <v>207</v>
      </c>
      <c r="BB7" s="22">
        <v>72</v>
      </c>
      <c r="BC7" s="30">
        <v>3</v>
      </c>
      <c r="BD7" s="21">
        <v>72</v>
      </c>
      <c r="BE7" s="31">
        <f t="shared" si="0"/>
        <v>100</v>
      </c>
      <c r="BF7" s="22">
        <v>100</v>
      </c>
      <c r="BG7" s="22">
        <v>2000</v>
      </c>
      <c r="BH7" s="25">
        <f t="shared" si="1"/>
        <v>13200</v>
      </c>
      <c r="BI7" s="32" t="s">
        <v>84</v>
      </c>
    </row>
    <row r="8" spans="1:61" ht="30">
      <c r="A8" s="22">
        <v>4</v>
      </c>
      <c r="B8" s="22" t="s">
        <v>231</v>
      </c>
      <c r="C8" s="22">
        <v>1</v>
      </c>
      <c r="D8" s="22">
        <v>1</v>
      </c>
      <c r="E8" s="22" t="s">
        <v>68</v>
      </c>
      <c r="F8" s="22" t="s">
        <v>69</v>
      </c>
      <c r="G8" s="47" t="s">
        <v>232</v>
      </c>
      <c r="H8" s="22" t="s">
        <v>70</v>
      </c>
      <c r="I8" s="22" t="s">
        <v>71</v>
      </c>
      <c r="J8" s="22" t="s">
        <v>72</v>
      </c>
      <c r="K8" s="22" t="s">
        <v>73</v>
      </c>
      <c r="L8" s="22" t="s">
        <v>86</v>
      </c>
      <c r="M8" s="22">
        <v>3</v>
      </c>
      <c r="N8" s="22" t="s">
        <v>50</v>
      </c>
      <c r="O8" s="22">
        <v>3</v>
      </c>
      <c r="P8" s="22" t="s">
        <v>74</v>
      </c>
      <c r="Q8" s="22" t="s">
        <v>75</v>
      </c>
      <c r="R8" s="36">
        <v>260237239</v>
      </c>
      <c r="S8" s="28" t="s">
        <v>180</v>
      </c>
      <c r="T8" s="28" t="s">
        <v>180</v>
      </c>
      <c r="U8" s="30" t="s">
        <v>2</v>
      </c>
      <c r="V8" s="29" t="s">
        <v>211</v>
      </c>
      <c r="W8" s="26" t="s">
        <v>114</v>
      </c>
      <c r="X8" s="27" t="s">
        <v>137</v>
      </c>
      <c r="Y8" s="47" t="s">
        <v>160</v>
      </c>
      <c r="Z8" s="28" t="s">
        <v>91</v>
      </c>
      <c r="AA8" s="28" t="s">
        <v>78</v>
      </c>
      <c r="AB8" s="22" t="s">
        <v>80</v>
      </c>
      <c r="AC8" s="22" t="s">
        <v>3</v>
      </c>
      <c r="AD8" s="22" t="s">
        <v>3</v>
      </c>
      <c r="AE8" s="22" t="s">
        <v>3</v>
      </c>
      <c r="AF8" s="22" t="s">
        <v>4</v>
      </c>
      <c r="AG8" s="22" t="s">
        <v>87</v>
      </c>
      <c r="AH8" s="22">
        <v>1</v>
      </c>
      <c r="AI8" s="22" t="s">
        <v>4</v>
      </c>
      <c r="AJ8" s="22" t="s">
        <v>4</v>
      </c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2" t="s">
        <v>81</v>
      </c>
      <c r="AW8" s="21" t="s">
        <v>204</v>
      </c>
      <c r="AX8" s="22" t="s">
        <v>205</v>
      </c>
      <c r="AY8" s="22" t="s">
        <v>206</v>
      </c>
      <c r="AZ8" s="24">
        <v>512432000000985</v>
      </c>
      <c r="BA8" s="22" t="s">
        <v>207</v>
      </c>
      <c r="BB8" s="22">
        <v>72</v>
      </c>
      <c r="BC8" s="30">
        <v>3</v>
      </c>
      <c r="BD8" s="21">
        <v>72</v>
      </c>
      <c r="BE8" s="31">
        <f t="shared" si="0"/>
        <v>100</v>
      </c>
      <c r="BF8" s="22">
        <v>100</v>
      </c>
      <c r="BG8" s="22">
        <v>2000</v>
      </c>
      <c r="BH8" s="25">
        <f t="shared" si="1"/>
        <v>13200</v>
      </c>
      <c r="BI8" s="32" t="s">
        <v>84</v>
      </c>
    </row>
    <row r="9" spans="1:61" s="7" customFormat="1" ht="30">
      <c r="A9" s="25">
        <v>5</v>
      </c>
      <c r="B9" s="22" t="s">
        <v>231</v>
      </c>
      <c r="C9" s="25">
        <v>1</v>
      </c>
      <c r="D9" s="25">
        <v>1</v>
      </c>
      <c r="E9" s="25" t="s">
        <v>68</v>
      </c>
      <c r="F9" s="25" t="s">
        <v>69</v>
      </c>
      <c r="G9" s="48" t="s">
        <v>232</v>
      </c>
      <c r="H9" s="25" t="s">
        <v>70</v>
      </c>
      <c r="I9" s="25" t="s">
        <v>71</v>
      </c>
      <c r="J9" s="25" t="s">
        <v>72</v>
      </c>
      <c r="K9" s="25" t="s">
        <v>73</v>
      </c>
      <c r="L9" s="22" t="s">
        <v>86</v>
      </c>
      <c r="M9" s="22">
        <v>3</v>
      </c>
      <c r="N9" s="25" t="s">
        <v>50</v>
      </c>
      <c r="O9" s="25">
        <v>3</v>
      </c>
      <c r="P9" s="25" t="s">
        <v>74</v>
      </c>
      <c r="Q9" s="25" t="s">
        <v>75</v>
      </c>
      <c r="R9" s="36">
        <v>260237289</v>
      </c>
      <c r="S9" s="28" t="s">
        <v>181</v>
      </c>
      <c r="T9" s="28" t="s">
        <v>181</v>
      </c>
      <c r="U9" s="30" t="s">
        <v>2</v>
      </c>
      <c r="V9" s="29" t="s">
        <v>212</v>
      </c>
      <c r="W9" s="26" t="s">
        <v>115</v>
      </c>
      <c r="X9" s="27" t="s">
        <v>138</v>
      </c>
      <c r="Y9" s="47" t="s">
        <v>161</v>
      </c>
      <c r="Z9" s="28" t="s">
        <v>92</v>
      </c>
      <c r="AA9" s="28" t="s">
        <v>77</v>
      </c>
      <c r="AB9" s="22" t="s">
        <v>80</v>
      </c>
      <c r="AC9" s="25" t="s">
        <v>3</v>
      </c>
      <c r="AD9" s="25" t="s">
        <v>3</v>
      </c>
      <c r="AE9" s="25" t="s">
        <v>3</v>
      </c>
      <c r="AF9" s="25" t="s">
        <v>4</v>
      </c>
      <c r="AG9" s="22" t="s">
        <v>87</v>
      </c>
      <c r="AH9" s="25">
        <v>1</v>
      </c>
      <c r="AI9" s="25" t="s">
        <v>4</v>
      </c>
      <c r="AJ9" s="25" t="s">
        <v>4</v>
      </c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25" t="s">
        <v>81</v>
      </c>
      <c r="AW9" s="21" t="s">
        <v>204</v>
      </c>
      <c r="AX9" s="22" t="s">
        <v>205</v>
      </c>
      <c r="AY9" s="22" t="s">
        <v>206</v>
      </c>
      <c r="AZ9" s="24">
        <v>512431100009626</v>
      </c>
      <c r="BA9" s="22" t="s">
        <v>207</v>
      </c>
      <c r="BB9" s="25">
        <v>72</v>
      </c>
      <c r="BC9" s="33">
        <v>3</v>
      </c>
      <c r="BD9" s="21">
        <v>69</v>
      </c>
      <c r="BE9" s="31">
        <f t="shared" si="0"/>
        <v>95.833333333333343</v>
      </c>
      <c r="BF9" s="25">
        <v>100</v>
      </c>
      <c r="BG9" s="22">
        <v>2000</v>
      </c>
      <c r="BH9" s="25">
        <f t="shared" si="1"/>
        <v>12900</v>
      </c>
      <c r="BI9" s="32" t="s">
        <v>82</v>
      </c>
    </row>
    <row r="10" spans="1:61" s="7" customFormat="1" ht="30">
      <c r="A10" s="25">
        <v>6</v>
      </c>
      <c r="B10" s="22" t="s">
        <v>231</v>
      </c>
      <c r="C10" s="25">
        <v>1</v>
      </c>
      <c r="D10" s="25">
        <v>1</v>
      </c>
      <c r="E10" s="25" t="s">
        <v>68</v>
      </c>
      <c r="F10" s="25" t="s">
        <v>69</v>
      </c>
      <c r="G10" s="47" t="s">
        <v>232</v>
      </c>
      <c r="H10" s="25" t="s">
        <v>70</v>
      </c>
      <c r="I10" s="25" t="s">
        <v>71</v>
      </c>
      <c r="J10" s="25" t="s">
        <v>72</v>
      </c>
      <c r="K10" s="25" t="s">
        <v>73</v>
      </c>
      <c r="L10" s="22" t="s">
        <v>86</v>
      </c>
      <c r="M10" s="22">
        <v>3</v>
      </c>
      <c r="N10" s="25" t="s">
        <v>50</v>
      </c>
      <c r="O10" s="25">
        <v>3</v>
      </c>
      <c r="P10" s="25" t="s">
        <v>74</v>
      </c>
      <c r="Q10" s="25" t="s">
        <v>75</v>
      </c>
      <c r="R10" s="36">
        <v>2602372456</v>
      </c>
      <c r="S10" s="28" t="s">
        <v>182</v>
      </c>
      <c r="T10" s="28" t="s">
        <v>182</v>
      </c>
      <c r="U10" s="30" t="s">
        <v>2</v>
      </c>
      <c r="V10" s="29" t="s">
        <v>213</v>
      </c>
      <c r="W10" s="26" t="s">
        <v>116</v>
      </c>
      <c r="X10" s="27" t="s">
        <v>139</v>
      </c>
      <c r="Y10" s="47" t="s">
        <v>162</v>
      </c>
      <c r="Z10" s="28" t="s">
        <v>93</v>
      </c>
      <c r="AA10" s="28" t="s">
        <v>77</v>
      </c>
      <c r="AB10" s="22" t="s">
        <v>80</v>
      </c>
      <c r="AC10" s="25" t="s">
        <v>3</v>
      </c>
      <c r="AD10" s="25" t="s">
        <v>3</v>
      </c>
      <c r="AE10" s="25" t="s">
        <v>3</v>
      </c>
      <c r="AF10" s="25" t="s">
        <v>4</v>
      </c>
      <c r="AG10" s="22" t="s">
        <v>87</v>
      </c>
      <c r="AH10" s="25">
        <v>1</v>
      </c>
      <c r="AI10" s="25" t="s">
        <v>4</v>
      </c>
      <c r="AJ10" s="25" t="s">
        <v>4</v>
      </c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25" t="s">
        <v>81</v>
      </c>
      <c r="AW10" s="21" t="s">
        <v>204</v>
      </c>
      <c r="AX10" s="22" t="s">
        <v>205</v>
      </c>
      <c r="AY10" s="22" t="s">
        <v>206</v>
      </c>
      <c r="AZ10" s="24">
        <v>512431100009690</v>
      </c>
      <c r="BA10" s="22" t="s">
        <v>207</v>
      </c>
      <c r="BB10" s="25">
        <v>72</v>
      </c>
      <c r="BC10" s="33">
        <v>3</v>
      </c>
      <c r="BD10" s="21">
        <v>68</v>
      </c>
      <c r="BE10" s="31">
        <f t="shared" si="0"/>
        <v>94.444444444444443</v>
      </c>
      <c r="BF10" s="25">
        <v>100</v>
      </c>
      <c r="BG10" s="22">
        <v>2000</v>
      </c>
      <c r="BH10" s="25">
        <f t="shared" si="1"/>
        <v>12800</v>
      </c>
      <c r="BI10" s="32" t="s">
        <v>85</v>
      </c>
    </row>
    <row r="11" spans="1:61" s="7" customFormat="1" ht="30">
      <c r="A11" s="25">
        <v>7</v>
      </c>
      <c r="B11" s="22" t="s">
        <v>231</v>
      </c>
      <c r="C11" s="25">
        <v>1</v>
      </c>
      <c r="D11" s="25">
        <v>1</v>
      </c>
      <c r="E11" s="25" t="s">
        <v>68</v>
      </c>
      <c r="F11" s="25" t="s">
        <v>69</v>
      </c>
      <c r="G11" s="47" t="s">
        <v>232</v>
      </c>
      <c r="H11" s="25" t="s">
        <v>70</v>
      </c>
      <c r="I11" s="25" t="s">
        <v>71</v>
      </c>
      <c r="J11" s="25" t="s">
        <v>72</v>
      </c>
      <c r="K11" s="25" t="s">
        <v>73</v>
      </c>
      <c r="L11" s="22" t="s">
        <v>86</v>
      </c>
      <c r="M11" s="22">
        <v>3</v>
      </c>
      <c r="N11" s="25" t="s">
        <v>50</v>
      </c>
      <c r="O11" s="25">
        <v>3</v>
      </c>
      <c r="P11" s="25" t="s">
        <v>74</v>
      </c>
      <c r="Q11" s="25" t="s">
        <v>75</v>
      </c>
      <c r="R11" s="36">
        <v>260237786</v>
      </c>
      <c r="S11" s="28" t="s">
        <v>183</v>
      </c>
      <c r="T11" s="28" t="s">
        <v>183</v>
      </c>
      <c r="U11" s="30" t="s">
        <v>2</v>
      </c>
      <c r="V11" s="29" t="s">
        <v>214</v>
      </c>
      <c r="W11" s="26" t="s">
        <v>117</v>
      </c>
      <c r="X11" s="27" t="s">
        <v>140</v>
      </c>
      <c r="Y11" s="47" t="s">
        <v>163</v>
      </c>
      <c r="Z11" s="28" t="s">
        <v>94</v>
      </c>
      <c r="AA11" s="28" t="s">
        <v>77</v>
      </c>
      <c r="AB11" s="22" t="s">
        <v>80</v>
      </c>
      <c r="AC11" s="25" t="s">
        <v>3</v>
      </c>
      <c r="AD11" s="25" t="s">
        <v>3</v>
      </c>
      <c r="AE11" s="25" t="s">
        <v>3</v>
      </c>
      <c r="AF11" s="25" t="s">
        <v>4</v>
      </c>
      <c r="AG11" s="22" t="s">
        <v>87</v>
      </c>
      <c r="AH11" s="25">
        <v>1</v>
      </c>
      <c r="AI11" s="25" t="s">
        <v>4</v>
      </c>
      <c r="AJ11" s="25" t="s">
        <v>4</v>
      </c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25" t="s">
        <v>81</v>
      </c>
      <c r="AW11" s="21" t="s">
        <v>204</v>
      </c>
      <c r="AX11" s="22" t="s">
        <v>205</v>
      </c>
      <c r="AY11" s="22" t="s">
        <v>206</v>
      </c>
      <c r="AZ11" s="24">
        <v>512431100009687</v>
      </c>
      <c r="BA11" s="22" t="s">
        <v>207</v>
      </c>
      <c r="BB11" s="25">
        <v>72</v>
      </c>
      <c r="BC11" s="33">
        <v>3</v>
      </c>
      <c r="BD11" s="21">
        <v>68</v>
      </c>
      <c r="BE11" s="31">
        <f t="shared" si="0"/>
        <v>94.444444444444443</v>
      </c>
      <c r="BF11" s="25">
        <v>100</v>
      </c>
      <c r="BG11" s="22">
        <v>2000</v>
      </c>
      <c r="BH11" s="25">
        <f t="shared" si="1"/>
        <v>12800</v>
      </c>
      <c r="BI11" s="32" t="s">
        <v>85</v>
      </c>
    </row>
    <row r="12" spans="1:61" s="7" customFormat="1" ht="30">
      <c r="A12" s="25">
        <v>8</v>
      </c>
      <c r="B12" s="22" t="s">
        <v>231</v>
      </c>
      <c r="C12" s="25">
        <v>1</v>
      </c>
      <c r="D12" s="25">
        <v>1</v>
      </c>
      <c r="E12" s="25" t="s">
        <v>68</v>
      </c>
      <c r="F12" s="25" t="s">
        <v>69</v>
      </c>
      <c r="G12" s="47" t="s">
        <v>232</v>
      </c>
      <c r="H12" s="25" t="s">
        <v>70</v>
      </c>
      <c r="I12" s="25" t="s">
        <v>71</v>
      </c>
      <c r="J12" s="25" t="s">
        <v>72</v>
      </c>
      <c r="K12" s="25" t="s">
        <v>73</v>
      </c>
      <c r="L12" s="22" t="s">
        <v>86</v>
      </c>
      <c r="M12" s="22">
        <v>3</v>
      </c>
      <c r="N12" s="25" t="s">
        <v>50</v>
      </c>
      <c r="O12" s="25">
        <v>3</v>
      </c>
      <c r="P12" s="25" t="s">
        <v>74</v>
      </c>
      <c r="Q12" s="25" t="s">
        <v>75</v>
      </c>
      <c r="R12" s="36">
        <v>260237243</v>
      </c>
      <c r="S12" s="28" t="s">
        <v>199</v>
      </c>
      <c r="T12" s="28" t="s">
        <v>199</v>
      </c>
      <c r="U12" s="30" t="s">
        <v>201</v>
      </c>
      <c r="V12" s="29" t="s">
        <v>215</v>
      </c>
      <c r="W12" s="26" t="s">
        <v>118</v>
      </c>
      <c r="X12" s="27" t="s">
        <v>141</v>
      </c>
      <c r="Y12" s="47" t="s">
        <v>164</v>
      </c>
      <c r="Z12" s="28" t="s">
        <v>95</v>
      </c>
      <c r="AA12" s="28" t="s">
        <v>77</v>
      </c>
      <c r="AB12" s="22" t="s">
        <v>80</v>
      </c>
      <c r="AC12" s="25" t="s">
        <v>3</v>
      </c>
      <c r="AD12" s="25" t="s">
        <v>3</v>
      </c>
      <c r="AE12" s="25" t="s">
        <v>3</v>
      </c>
      <c r="AF12" s="25" t="s">
        <v>4</v>
      </c>
      <c r="AG12" s="22" t="s">
        <v>87</v>
      </c>
      <c r="AH12" s="25">
        <v>1</v>
      </c>
      <c r="AI12" s="25" t="s">
        <v>4</v>
      </c>
      <c r="AJ12" s="25" t="s">
        <v>4</v>
      </c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25" t="s">
        <v>81</v>
      </c>
      <c r="AW12" s="21" t="s">
        <v>204</v>
      </c>
      <c r="AX12" s="22" t="s">
        <v>205</v>
      </c>
      <c r="AY12" s="22" t="s">
        <v>206</v>
      </c>
      <c r="AZ12" s="24">
        <v>512431400002226</v>
      </c>
      <c r="BA12" s="22" t="s">
        <v>207</v>
      </c>
      <c r="BB12" s="25">
        <v>72</v>
      </c>
      <c r="BC12" s="33">
        <v>3</v>
      </c>
      <c r="BD12" s="21">
        <v>70</v>
      </c>
      <c r="BE12" s="31">
        <f t="shared" si="0"/>
        <v>97.222222222222214</v>
      </c>
      <c r="BF12" s="25">
        <v>100</v>
      </c>
      <c r="BG12" s="22">
        <v>2000</v>
      </c>
      <c r="BH12" s="25">
        <f t="shared" si="1"/>
        <v>13000</v>
      </c>
      <c r="BI12" s="32" t="s">
        <v>83</v>
      </c>
    </row>
    <row r="13" spans="1:61" s="7" customFormat="1" ht="30">
      <c r="A13" s="25">
        <v>9</v>
      </c>
      <c r="B13" s="22" t="s">
        <v>231</v>
      </c>
      <c r="C13" s="25">
        <v>1</v>
      </c>
      <c r="D13" s="25">
        <v>1</v>
      </c>
      <c r="E13" s="25" t="s">
        <v>68</v>
      </c>
      <c r="F13" s="25" t="s">
        <v>69</v>
      </c>
      <c r="G13" s="47" t="s">
        <v>232</v>
      </c>
      <c r="H13" s="25" t="s">
        <v>70</v>
      </c>
      <c r="I13" s="25" t="s">
        <v>71</v>
      </c>
      <c r="J13" s="25" t="s">
        <v>72</v>
      </c>
      <c r="K13" s="25" t="s">
        <v>73</v>
      </c>
      <c r="L13" s="22" t="s">
        <v>86</v>
      </c>
      <c r="M13" s="22">
        <v>3</v>
      </c>
      <c r="N13" s="25" t="s">
        <v>50</v>
      </c>
      <c r="O13" s="25">
        <v>3</v>
      </c>
      <c r="P13" s="25" t="s">
        <v>74</v>
      </c>
      <c r="Q13" s="25" t="s">
        <v>75</v>
      </c>
      <c r="R13" s="36">
        <v>260237905</v>
      </c>
      <c r="S13" s="28" t="s">
        <v>189</v>
      </c>
      <c r="T13" s="28" t="s">
        <v>189</v>
      </c>
      <c r="U13" s="30" t="s">
        <v>2</v>
      </c>
      <c r="V13" s="29" t="s">
        <v>216</v>
      </c>
      <c r="W13" s="26" t="s">
        <v>124</v>
      </c>
      <c r="X13" s="27" t="s">
        <v>147</v>
      </c>
      <c r="Y13" s="47" t="s">
        <v>170</v>
      </c>
      <c r="Z13" s="28" t="s">
        <v>101</v>
      </c>
      <c r="AA13" s="28" t="s">
        <v>77</v>
      </c>
      <c r="AB13" s="22" t="s">
        <v>80</v>
      </c>
      <c r="AC13" s="25" t="s">
        <v>3</v>
      </c>
      <c r="AD13" s="25" t="s">
        <v>3</v>
      </c>
      <c r="AE13" s="25" t="s">
        <v>3</v>
      </c>
      <c r="AF13" s="25" t="s">
        <v>4</v>
      </c>
      <c r="AG13" s="22" t="s">
        <v>87</v>
      </c>
      <c r="AH13" s="25">
        <v>1</v>
      </c>
      <c r="AI13" s="25" t="s">
        <v>4</v>
      </c>
      <c r="AJ13" s="25" t="s">
        <v>4</v>
      </c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25" t="s">
        <v>81</v>
      </c>
      <c r="AW13" s="21" t="s">
        <v>204</v>
      </c>
      <c r="AX13" s="22" t="s">
        <v>205</v>
      </c>
      <c r="AY13" s="22" t="s">
        <v>206</v>
      </c>
      <c r="AZ13" s="24">
        <v>512431100009691</v>
      </c>
      <c r="BA13" s="22" t="s">
        <v>207</v>
      </c>
      <c r="BB13" s="25">
        <v>72</v>
      </c>
      <c r="BC13" s="33">
        <v>3</v>
      </c>
      <c r="BD13" s="21">
        <v>68</v>
      </c>
      <c r="BE13" s="31">
        <f t="shared" si="0"/>
        <v>94.444444444444443</v>
      </c>
      <c r="BF13" s="25">
        <v>100</v>
      </c>
      <c r="BG13" s="22">
        <v>2000</v>
      </c>
      <c r="BH13" s="25">
        <f t="shared" si="1"/>
        <v>12800</v>
      </c>
      <c r="BI13" s="32" t="s">
        <v>85</v>
      </c>
    </row>
    <row r="14" spans="1:61" s="7" customFormat="1" ht="30">
      <c r="A14" s="25">
        <v>10</v>
      </c>
      <c r="B14" s="22" t="s">
        <v>231</v>
      </c>
      <c r="C14" s="25">
        <v>1</v>
      </c>
      <c r="D14" s="25">
        <v>1</v>
      </c>
      <c r="E14" s="25" t="s">
        <v>68</v>
      </c>
      <c r="F14" s="25" t="s">
        <v>69</v>
      </c>
      <c r="G14" s="47" t="s">
        <v>232</v>
      </c>
      <c r="H14" s="25" t="s">
        <v>70</v>
      </c>
      <c r="I14" s="25" t="s">
        <v>71</v>
      </c>
      <c r="J14" s="25" t="s">
        <v>72</v>
      </c>
      <c r="K14" s="25" t="s">
        <v>73</v>
      </c>
      <c r="L14" s="22" t="s">
        <v>86</v>
      </c>
      <c r="M14" s="22">
        <v>3</v>
      </c>
      <c r="N14" s="25" t="s">
        <v>50</v>
      </c>
      <c r="O14" s="25">
        <v>3</v>
      </c>
      <c r="P14" s="25" t="s">
        <v>74</v>
      </c>
      <c r="Q14" s="25" t="s">
        <v>75</v>
      </c>
      <c r="R14" s="36">
        <v>2602372765</v>
      </c>
      <c r="S14" s="28" t="s">
        <v>195</v>
      </c>
      <c r="T14" s="28" t="s">
        <v>195</v>
      </c>
      <c r="U14" s="30" t="s">
        <v>2</v>
      </c>
      <c r="V14" s="29" t="s">
        <v>217</v>
      </c>
      <c r="W14" s="26" t="s">
        <v>130</v>
      </c>
      <c r="X14" s="27" t="s">
        <v>153</v>
      </c>
      <c r="Y14" s="47" t="s">
        <v>175</v>
      </c>
      <c r="Z14" s="28" t="s">
        <v>107</v>
      </c>
      <c r="AA14" s="28" t="s">
        <v>76</v>
      </c>
      <c r="AB14" s="22" t="s">
        <v>80</v>
      </c>
      <c r="AC14" s="25" t="s">
        <v>3</v>
      </c>
      <c r="AD14" s="25" t="s">
        <v>3</v>
      </c>
      <c r="AE14" s="25" t="s">
        <v>3</v>
      </c>
      <c r="AF14" s="25" t="s">
        <v>4</v>
      </c>
      <c r="AG14" s="22" t="s">
        <v>87</v>
      </c>
      <c r="AH14" s="25">
        <v>1</v>
      </c>
      <c r="AI14" s="25" t="s">
        <v>4</v>
      </c>
      <c r="AJ14" s="25" t="s">
        <v>4</v>
      </c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25" t="s">
        <v>81</v>
      </c>
      <c r="AW14" s="21" t="s">
        <v>204</v>
      </c>
      <c r="AX14" s="22" t="s">
        <v>205</v>
      </c>
      <c r="AY14" s="22" t="s">
        <v>206</v>
      </c>
      <c r="AZ14" s="24">
        <v>512432000001006</v>
      </c>
      <c r="BA14" s="22" t="s">
        <v>207</v>
      </c>
      <c r="BB14" s="25">
        <v>72</v>
      </c>
      <c r="BC14" s="33">
        <v>3</v>
      </c>
      <c r="BD14" s="21">
        <v>68</v>
      </c>
      <c r="BE14" s="31">
        <f t="shared" si="0"/>
        <v>94.444444444444443</v>
      </c>
      <c r="BF14" s="25">
        <v>100</v>
      </c>
      <c r="BG14" s="22">
        <v>2000</v>
      </c>
      <c r="BH14" s="25">
        <f t="shared" si="1"/>
        <v>12800</v>
      </c>
      <c r="BI14" s="32" t="s">
        <v>85</v>
      </c>
    </row>
    <row r="15" spans="1:61" s="7" customFormat="1" ht="30">
      <c r="A15" s="25">
        <v>11</v>
      </c>
      <c r="B15" s="22" t="s">
        <v>231</v>
      </c>
      <c r="C15" s="25">
        <v>1</v>
      </c>
      <c r="D15" s="25">
        <v>1</v>
      </c>
      <c r="E15" s="25" t="s">
        <v>68</v>
      </c>
      <c r="F15" s="25" t="s">
        <v>69</v>
      </c>
      <c r="G15" s="47" t="s">
        <v>232</v>
      </c>
      <c r="H15" s="25" t="s">
        <v>70</v>
      </c>
      <c r="I15" s="25" t="s">
        <v>71</v>
      </c>
      <c r="J15" s="25" t="s">
        <v>72</v>
      </c>
      <c r="K15" s="25" t="s">
        <v>73</v>
      </c>
      <c r="L15" s="22" t="s">
        <v>86</v>
      </c>
      <c r="M15" s="22">
        <v>3</v>
      </c>
      <c r="N15" s="25" t="s">
        <v>50</v>
      </c>
      <c r="O15" s="25">
        <v>3</v>
      </c>
      <c r="P15" s="25" t="s">
        <v>74</v>
      </c>
      <c r="Q15" s="25" t="s">
        <v>75</v>
      </c>
      <c r="R15" s="36">
        <v>260237265</v>
      </c>
      <c r="S15" s="28" t="s">
        <v>196</v>
      </c>
      <c r="T15" s="28" t="s">
        <v>196</v>
      </c>
      <c r="U15" s="30" t="s">
        <v>2</v>
      </c>
      <c r="V15" s="29" t="s">
        <v>218</v>
      </c>
      <c r="W15" s="26" t="s">
        <v>131</v>
      </c>
      <c r="X15" s="27" t="s">
        <v>154</v>
      </c>
      <c r="Y15" s="47" t="s">
        <v>176</v>
      </c>
      <c r="Z15" s="28" t="s">
        <v>108</v>
      </c>
      <c r="AA15" s="28" t="s">
        <v>77</v>
      </c>
      <c r="AB15" s="22" t="s">
        <v>80</v>
      </c>
      <c r="AC15" s="25" t="s">
        <v>3</v>
      </c>
      <c r="AD15" s="25" t="s">
        <v>3</v>
      </c>
      <c r="AE15" s="25" t="s">
        <v>3</v>
      </c>
      <c r="AF15" s="25" t="s">
        <v>4</v>
      </c>
      <c r="AG15" s="22" t="s">
        <v>87</v>
      </c>
      <c r="AH15" s="25">
        <v>1</v>
      </c>
      <c r="AI15" s="25" t="s">
        <v>4</v>
      </c>
      <c r="AJ15" s="25" t="s">
        <v>4</v>
      </c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25" t="s">
        <v>81</v>
      </c>
      <c r="AW15" s="21" t="s">
        <v>204</v>
      </c>
      <c r="AX15" s="22" t="s">
        <v>205</v>
      </c>
      <c r="AY15" s="22" t="s">
        <v>206</v>
      </c>
      <c r="AZ15" s="24">
        <v>512431100009737</v>
      </c>
      <c r="BA15" s="22" t="s">
        <v>207</v>
      </c>
      <c r="BB15" s="25">
        <v>72</v>
      </c>
      <c r="BC15" s="33">
        <v>3</v>
      </c>
      <c r="BD15" s="21">
        <v>68</v>
      </c>
      <c r="BE15" s="31">
        <f t="shared" si="0"/>
        <v>94.444444444444443</v>
      </c>
      <c r="BF15" s="25">
        <v>100</v>
      </c>
      <c r="BG15" s="22">
        <v>2000</v>
      </c>
      <c r="BH15" s="25">
        <f t="shared" si="1"/>
        <v>12800</v>
      </c>
      <c r="BI15" s="32" t="s">
        <v>85</v>
      </c>
    </row>
    <row r="16" spans="1:61" s="7" customFormat="1" ht="30">
      <c r="A16" s="25">
        <v>12</v>
      </c>
      <c r="B16" s="22" t="s">
        <v>231</v>
      </c>
      <c r="C16" s="25">
        <v>1</v>
      </c>
      <c r="D16" s="25">
        <v>1</v>
      </c>
      <c r="E16" s="25" t="s">
        <v>68</v>
      </c>
      <c r="F16" s="25" t="s">
        <v>69</v>
      </c>
      <c r="G16" s="47" t="s">
        <v>232</v>
      </c>
      <c r="H16" s="25" t="s">
        <v>70</v>
      </c>
      <c r="I16" s="25" t="s">
        <v>71</v>
      </c>
      <c r="J16" s="25" t="s">
        <v>72</v>
      </c>
      <c r="K16" s="25" t="s">
        <v>73</v>
      </c>
      <c r="L16" s="22" t="s">
        <v>86</v>
      </c>
      <c r="M16" s="22">
        <v>3</v>
      </c>
      <c r="N16" s="25" t="s">
        <v>50</v>
      </c>
      <c r="O16" s="25">
        <v>3</v>
      </c>
      <c r="P16" s="25" t="s">
        <v>74</v>
      </c>
      <c r="Q16" s="25" t="s">
        <v>75</v>
      </c>
      <c r="R16" s="36">
        <v>2602372789</v>
      </c>
      <c r="S16" s="28" t="s">
        <v>197</v>
      </c>
      <c r="T16" s="28" t="s">
        <v>197</v>
      </c>
      <c r="U16" s="30" t="s">
        <v>2</v>
      </c>
      <c r="V16" s="29" t="s">
        <v>219</v>
      </c>
      <c r="W16" s="26" t="s">
        <v>133</v>
      </c>
      <c r="X16" s="27" t="s">
        <v>156</v>
      </c>
      <c r="Y16" s="47" t="s">
        <v>178</v>
      </c>
      <c r="Z16" s="28" t="s">
        <v>110</v>
      </c>
      <c r="AA16" s="28" t="s">
        <v>77</v>
      </c>
      <c r="AB16" s="22" t="s">
        <v>80</v>
      </c>
      <c r="AC16" s="25" t="s">
        <v>3</v>
      </c>
      <c r="AD16" s="25" t="s">
        <v>3</v>
      </c>
      <c r="AE16" s="25" t="s">
        <v>3</v>
      </c>
      <c r="AF16" s="25" t="s">
        <v>4</v>
      </c>
      <c r="AG16" s="22" t="s">
        <v>87</v>
      </c>
      <c r="AH16" s="25">
        <v>1</v>
      </c>
      <c r="AI16" s="25" t="s">
        <v>4</v>
      </c>
      <c r="AJ16" s="25" t="s">
        <v>4</v>
      </c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25" t="s">
        <v>81</v>
      </c>
      <c r="AW16" s="21" t="s">
        <v>204</v>
      </c>
      <c r="AX16" s="22" t="s">
        <v>205</v>
      </c>
      <c r="AY16" s="22" t="s">
        <v>206</v>
      </c>
      <c r="AZ16" s="24">
        <v>512431100009661</v>
      </c>
      <c r="BA16" s="22" t="s">
        <v>207</v>
      </c>
      <c r="BB16" s="25">
        <v>72</v>
      </c>
      <c r="BC16" s="33">
        <v>3</v>
      </c>
      <c r="BD16" s="21">
        <v>71</v>
      </c>
      <c r="BE16" s="31">
        <f t="shared" si="0"/>
        <v>98.611111111111114</v>
      </c>
      <c r="BF16" s="25">
        <v>100</v>
      </c>
      <c r="BG16" s="25">
        <v>2000</v>
      </c>
      <c r="BH16" s="25">
        <f t="shared" si="1"/>
        <v>13100</v>
      </c>
      <c r="BI16" s="32" t="s">
        <v>202</v>
      </c>
    </row>
    <row r="17" spans="1:61" s="7" customFormat="1" ht="30">
      <c r="A17" s="25">
        <v>13</v>
      </c>
      <c r="B17" s="22" t="s">
        <v>231</v>
      </c>
      <c r="C17" s="25">
        <v>1</v>
      </c>
      <c r="D17" s="25">
        <v>1</v>
      </c>
      <c r="E17" s="25" t="s">
        <v>68</v>
      </c>
      <c r="F17" s="25" t="s">
        <v>69</v>
      </c>
      <c r="G17" s="47" t="s">
        <v>232</v>
      </c>
      <c r="H17" s="25" t="s">
        <v>70</v>
      </c>
      <c r="I17" s="25" t="s">
        <v>71</v>
      </c>
      <c r="J17" s="25" t="s">
        <v>72</v>
      </c>
      <c r="K17" s="25" t="s">
        <v>73</v>
      </c>
      <c r="L17" s="22" t="s">
        <v>86</v>
      </c>
      <c r="M17" s="22">
        <v>3</v>
      </c>
      <c r="N17" s="25" t="s">
        <v>50</v>
      </c>
      <c r="O17" s="25">
        <v>3</v>
      </c>
      <c r="P17" s="25" t="s">
        <v>74</v>
      </c>
      <c r="Q17" s="25" t="s">
        <v>75</v>
      </c>
      <c r="R17" s="36">
        <v>260237290</v>
      </c>
      <c r="S17" s="28" t="s">
        <v>184</v>
      </c>
      <c r="T17" s="28" t="s">
        <v>184</v>
      </c>
      <c r="U17" s="30" t="s">
        <v>2</v>
      </c>
      <c r="V17" s="29" t="s">
        <v>220</v>
      </c>
      <c r="W17" s="26" t="s">
        <v>119</v>
      </c>
      <c r="X17" s="27" t="s">
        <v>142</v>
      </c>
      <c r="Y17" s="47" t="s">
        <v>165</v>
      </c>
      <c r="Z17" s="28" t="s">
        <v>96</v>
      </c>
      <c r="AA17" s="28" t="s">
        <v>77</v>
      </c>
      <c r="AB17" s="22" t="s">
        <v>80</v>
      </c>
      <c r="AC17" s="25" t="s">
        <v>3</v>
      </c>
      <c r="AD17" s="25" t="s">
        <v>3</v>
      </c>
      <c r="AE17" s="25" t="s">
        <v>3</v>
      </c>
      <c r="AF17" s="25" t="s">
        <v>4</v>
      </c>
      <c r="AG17" s="22" t="s">
        <v>87</v>
      </c>
      <c r="AH17" s="25">
        <v>1</v>
      </c>
      <c r="AI17" s="25" t="s">
        <v>4</v>
      </c>
      <c r="AJ17" s="25" t="s">
        <v>4</v>
      </c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25" t="s">
        <v>81</v>
      </c>
      <c r="AW17" s="21" t="s">
        <v>204</v>
      </c>
      <c r="AX17" s="22" t="s">
        <v>205</v>
      </c>
      <c r="AY17" s="22" t="s">
        <v>206</v>
      </c>
      <c r="AZ17" s="24">
        <v>512431100009696</v>
      </c>
      <c r="BA17" s="22" t="s">
        <v>207</v>
      </c>
      <c r="BB17" s="25">
        <v>72</v>
      </c>
      <c r="BC17" s="33">
        <v>3</v>
      </c>
      <c r="BD17" s="21">
        <v>68</v>
      </c>
      <c r="BE17" s="31">
        <f t="shared" si="0"/>
        <v>94.444444444444443</v>
      </c>
      <c r="BF17" s="25">
        <v>100</v>
      </c>
      <c r="BG17" s="22">
        <v>2000</v>
      </c>
      <c r="BH17" s="25">
        <f t="shared" si="1"/>
        <v>12800</v>
      </c>
      <c r="BI17" s="32" t="s">
        <v>85</v>
      </c>
    </row>
    <row r="18" spans="1:61" s="7" customFormat="1" ht="30">
      <c r="A18" s="25">
        <v>14</v>
      </c>
      <c r="B18" s="22" t="s">
        <v>231</v>
      </c>
      <c r="C18" s="25">
        <v>1</v>
      </c>
      <c r="D18" s="25">
        <v>1</v>
      </c>
      <c r="E18" s="25" t="s">
        <v>68</v>
      </c>
      <c r="F18" s="25" t="s">
        <v>69</v>
      </c>
      <c r="G18" s="47" t="s">
        <v>232</v>
      </c>
      <c r="H18" s="25" t="s">
        <v>70</v>
      </c>
      <c r="I18" s="25" t="s">
        <v>71</v>
      </c>
      <c r="J18" s="25" t="s">
        <v>72</v>
      </c>
      <c r="K18" s="25" t="s">
        <v>73</v>
      </c>
      <c r="L18" s="22" t="s">
        <v>86</v>
      </c>
      <c r="M18" s="22">
        <v>3</v>
      </c>
      <c r="N18" s="25" t="s">
        <v>50</v>
      </c>
      <c r="O18" s="25">
        <v>3</v>
      </c>
      <c r="P18" s="25" t="s">
        <v>74</v>
      </c>
      <c r="Q18" s="25" t="s">
        <v>75</v>
      </c>
      <c r="R18" s="36">
        <v>260237235</v>
      </c>
      <c r="S18" s="28" t="s">
        <v>185</v>
      </c>
      <c r="T18" s="28" t="s">
        <v>185</v>
      </c>
      <c r="U18" s="30" t="s">
        <v>2</v>
      </c>
      <c r="V18" s="29" t="s">
        <v>221</v>
      </c>
      <c r="W18" s="26" t="s">
        <v>120</v>
      </c>
      <c r="X18" s="27" t="s">
        <v>143</v>
      </c>
      <c r="Y18" s="47" t="s">
        <v>166</v>
      </c>
      <c r="Z18" s="28" t="s">
        <v>97</v>
      </c>
      <c r="AA18" s="28" t="s">
        <v>77</v>
      </c>
      <c r="AB18" s="22" t="s">
        <v>80</v>
      </c>
      <c r="AC18" s="25" t="s">
        <v>3</v>
      </c>
      <c r="AD18" s="25" t="s">
        <v>3</v>
      </c>
      <c r="AE18" s="25" t="s">
        <v>3</v>
      </c>
      <c r="AF18" s="25" t="s">
        <v>4</v>
      </c>
      <c r="AG18" s="22" t="s">
        <v>87</v>
      </c>
      <c r="AH18" s="25">
        <v>1</v>
      </c>
      <c r="AI18" s="25" t="s">
        <v>4</v>
      </c>
      <c r="AJ18" s="25" t="s">
        <v>4</v>
      </c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25" t="s">
        <v>81</v>
      </c>
      <c r="AW18" s="21" t="s">
        <v>204</v>
      </c>
      <c r="AX18" s="22" t="s">
        <v>205</v>
      </c>
      <c r="AY18" s="22" t="s">
        <v>206</v>
      </c>
      <c r="AZ18" s="24">
        <v>512431100009695</v>
      </c>
      <c r="BA18" s="22" t="s">
        <v>207</v>
      </c>
      <c r="BB18" s="25">
        <v>72</v>
      </c>
      <c r="BC18" s="33">
        <v>3</v>
      </c>
      <c r="BD18" s="21">
        <v>68</v>
      </c>
      <c r="BE18" s="31">
        <f t="shared" si="0"/>
        <v>94.444444444444443</v>
      </c>
      <c r="BF18" s="25">
        <v>100</v>
      </c>
      <c r="BG18" s="22">
        <v>2000</v>
      </c>
      <c r="BH18" s="25">
        <f t="shared" si="1"/>
        <v>12800</v>
      </c>
      <c r="BI18" s="32" t="s">
        <v>85</v>
      </c>
    </row>
    <row r="19" spans="1:61" s="7" customFormat="1" ht="30">
      <c r="A19" s="25">
        <v>15</v>
      </c>
      <c r="B19" s="22" t="s">
        <v>231</v>
      </c>
      <c r="C19" s="25">
        <v>1</v>
      </c>
      <c r="D19" s="25">
        <v>1</v>
      </c>
      <c r="E19" s="25" t="s">
        <v>68</v>
      </c>
      <c r="F19" s="25" t="s">
        <v>69</v>
      </c>
      <c r="G19" s="47" t="s">
        <v>232</v>
      </c>
      <c r="H19" s="25" t="s">
        <v>70</v>
      </c>
      <c r="I19" s="25" t="s">
        <v>71</v>
      </c>
      <c r="J19" s="25" t="s">
        <v>72</v>
      </c>
      <c r="K19" s="25" t="s">
        <v>73</v>
      </c>
      <c r="L19" s="22" t="s">
        <v>86</v>
      </c>
      <c r="M19" s="22">
        <v>3</v>
      </c>
      <c r="N19" s="25" t="s">
        <v>50</v>
      </c>
      <c r="O19" s="25">
        <v>3</v>
      </c>
      <c r="P19" s="25" t="s">
        <v>74</v>
      </c>
      <c r="Q19" s="25" t="s">
        <v>75</v>
      </c>
      <c r="R19" s="36">
        <v>260237568</v>
      </c>
      <c r="S19" s="28" t="s">
        <v>186</v>
      </c>
      <c r="T19" s="28" t="s">
        <v>186</v>
      </c>
      <c r="U19" s="30" t="s">
        <v>2</v>
      </c>
      <c r="V19" s="29" t="s">
        <v>222</v>
      </c>
      <c r="W19" s="26" t="s">
        <v>121</v>
      </c>
      <c r="X19" s="27" t="s">
        <v>144</v>
      </c>
      <c r="Y19" s="47" t="s">
        <v>167</v>
      </c>
      <c r="Z19" s="28" t="s">
        <v>98</v>
      </c>
      <c r="AA19" s="28" t="s">
        <v>77</v>
      </c>
      <c r="AB19" s="22" t="s">
        <v>80</v>
      </c>
      <c r="AC19" s="25" t="s">
        <v>3</v>
      </c>
      <c r="AD19" s="25" t="s">
        <v>3</v>
      </c>
      <c r="AE19" s="25" t="s">
        <v>3</v>
      </c>
      <c r="AF19" s="25" t="s">
        <v>4</v>
      </c>
      <c r="AG19" s="22" t="s">
        <v>87</v>
      </c>
      <c r="AH19" s="25">
        <v>1</v>
      </c>
      <c r="AI19" s="25" t="s">
        <v>4</v>
      </c>
      <c r="AJ19" s="25" t="s">
        <v>4</v>
      </c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25" t="s">
        <v>81</v>
      </c>
      <c r="AW19" s="21" t="s">
        <v>204</v>
      </c>
      <c r="AX19" s="22" t="s">
        <v>205</v>
      </c>
      <c r="AY19" s="22" t="s">
        <v>206</v>
      </c>
      <c r="AZ19" s="24">
        <v>512431100009693</v>
      </c>
      <c r="BA19" s="22" t="s">
        <v>207</v>
      </c>
      <c r="BB19" s="25">
        <v>72</v>
      </c>
      <c r="BC19" s="33">
        <v>3</v>
      </c>
      <c r="BD19" s="21">
        <v>68</v>
      </c>
      <c r="BE19" s="31">
        <f t="shared" si="0"/>
        <v>94.444444444444443</v>
      </c>
      <c r="BF19" s="25">
        <v>100</v>
      </c>
      <c r="BG19" s="22">
        <v>2000</v>
      </c>
      <c r="BH19" s="25">
        <f t="shared" si="1"/>
        <v>12800</v>
      </c>
      <c r="BI19" s="32" t="s">
        <v>85</v>
      </c>
    </row>
    <row r="20" spans="1:61" s="7" customFormat="1" ht="30">
      <c r="A20" s="25">
        <v>16</v>
      </c>
      <c r="B20" s="22" t="s">
        <v>231</v>
      </c>
      <c r="C20" s="25">
        <v>1</v>
      </c>
      <c r="D20" s="25">
        <v>1</v>
      </c>
      <c r="E20" s="25" t="s">
        <v>68</v>
      </c>
      <c r="F20" s="25" t="s">
        <v>69</v>
      </c>
      <c r="G20" s="47" t="s">
        <v>232</v>
      </c>
      <c r="H20" s="25" t="s">
        <v>70</v>
      </c>
      <c r="I20" s="25" t="s">
        <v>71</v>
      </c>
      <c r="J20" s="25" t="s">
        <v>72</v>
      </c>
      <c r="K20" s="25" t="s">
        <v>73</v>
      </c>
      <c r="L20" s="22" t="s">
        <v>86</v>
      </c>
      <c r="M20" s="22">
        <v>3</v>
      </c>
      <c r="N20" s="25" t="s">
        <v>50</v>
      </c>
      <c r="O20" s="25">
        <v>3</v>
      </c>
      <c r="P20" s="25" t="s">
        <v>74</v>
      </c>
      <c r="Q20" s="25" t="s">
        <v>75</v>
      </c>
      <c r="R20" s="36">
        <v>260237235</v>
      </c>
      <c r="S20" s="28" t="s">
        <v>187</v>
      </c>
      <c r="T20" s="28" t="s">
        <v>187</v>
      </c>
      <c r="U20" s="30" t="s">
        <v>2</v>
      </c>
      <c r="V20" s="29" t="s">
        <v>223</v>
      </c>
      <c r="W20" s="26" t="s">
        <v>122</v>
      </c>
      <c r="X20" s="27" t="s">
        <v>145</v>
      </c>
      <c r="Y20" s="47" t="s">
        <v>168</v>
      </c>
      <c r="Z20" s="28" t="s">
        <v>99</v>
      </c>
      <c r="AA20" s="28" t="s">
        <v>77</v>
      </c>
      <c r="AB20" s="22" t="s">
        <v>80</v>
      </c>
      <c r="AC20" s="25" t="s">
        <v>3</v>
      </c>
      <c r="AD20" s="25" t="s">
        <v>3</v>
      </c>
      <c r="AE20" s="25" t="s">
        <v>3</v>
      </c>
      <c r="AF20" s="25" t="s">
        <v>4</v>
      </c>
      <c r="AG20" s="22" t="s">
        <v>87</v>
      </c>
      <c r="AH20" s="25">
        <v>1</v>
      </c>
      <c r="AI20" s="25" t="s">
        <v>4</v>
      </c>
      <c r="AJ20" s="25" t="s">
        <v>4</v>
      </c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25" t="s">
        <v>81</v>
      </c>
      <c r="AW20" s="21" t="s">
        <v>204</v>
      </c>
      <c r="AX20" s="22" t="s">
        <v>205</v>
      </c>
      <c r="AY20" s="22" t="s">
        <v>206</v>
      </c>
      <c r="AZ20" s="24">
        <v>512431100009692</v>
      </c>
      <c r="BA20" s="22" t="s">
        <v>207</v>
      </c>
      <c r="BB20" s="25">
        <v>72</v>
      </c>
      <c r="BC20" s="33">
        <v>3</v>
      </c>
      <c r="BD20" s="21">
        <v>68</v>
      </c>
      <c r="BE20" s="31">
        <f t="shared" si="0"/>
        <v>94.444444444444443</v>
      </c>
      <c r="BF20" s="25">
        <v>100</v>
      </c>
      <c r="BG20" s="22">
        <v>2000</v>
      </c>
      <c r="BH20" s="25">
        <f t="shared" si="1"/>
        <v>12800</v>
      </c>
      <c r="BI20" s="32" t="s">
        <v>85</v>
      </c>
    </row>
    <row r="21" spans="1:61" s="7" customFormat="1" ht="30">
      <c r="A21" s="25">
        <v>17</v>
      </c>
      <c r="B21" s="22" t="s">
        <v>231</v>
      </c>
      <c r="C21" s="25">
        <v>1</v>
      </c>
      <c r="D21" s="25">
        <v>1</v>
      </c>
      <c r="E21" s="25" t="s">
        <v>68</v>
      </c>
      <c r="F21" s="25" t="s">
        <v>69</v>
      </c>
      <c r="G21" s="47" t="s">
        <v>232</v>
      </c>
      <c r="H21" s="25" t="s">
        <v>70</v>
      </c>
      <c r="I21" s="25" t="s">
        <v>71</v>
      </c>
      <c r="J21" s="25" t="s">
        <v>72</v>
      </c>
      <c r="K21" s="25" t="s">
        <v>73</v>
      </c>
      <c r="L21" s="22" t="s">
        <v>86</v>
      </c>
      <c r="M21" s="22">
        <v>3</v>
      </c>
      <c r="N21" s="25" t="s">
        <v>50</v>
      </c>
      <c r="O21" s="25">
        <v>3</v>
      </c>
      <c r="P21" s="25" t="s">
        <v>74</v>
      </c>
      <c r="Q21" s="25" t="s">
        <v>75</v>
      </c>
      <c r="R21" s="36">
        <v>260237589</v>
      </c>
      <c r="S21" s="28" t="s">
        <v>188</v>
      </c>
      <c r="T21" s="28" t="s">
        <v>188</v>
      </c>
      <c r="U21" s="30" t="s">
        <v>2</v>
      </c>
      <c r="V21" s="29" t="s">
        <v>224</v>
      </c>
      <c r="W21" s="26" t="s">
        <v>123</v>
      </c>
      <c r="X21" s="27" t="s">
        <v>146</v>
      </c>
      <c r="Y21" s="47" t="s">
        <v>169</v>
      </c>
      <c r="Z21" s="28" t="s">
        <v>100</v>
      </c>
      <c r="AA21" s="28" t="s">
        <v>77</v>
      </c>
      <c r="AB21" s="22" t="s">
        <v>80</v>
      </c>
      <c r="AC21" s="25" t="s">
        <v>3</v>
      </c>
      <c r="AD21" s="25" t="s">
        <v>3</v>
      </c>
      <c r="AE21" s="25" t="s">
        <v>3</v>
      </c>
      <c r="AF21" s="25" t="s">
        <v>4</v>
      </c>
      <c r="AG21" s="22" t="s">
        <v>87</v>
      </c>
      <c r="AH21" s="25">
        <v>1</v>
      </c>
      <c r="AI21" s="25" t="s">
        <v>4</v>
      </c>
      <c r="AJ21" s="25" t="s">
        <v>4</v>
      </c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25" t="s">
        <v>81</v>
      </c>
      <c r="AW21" s="21" t="s">
        <v>204</v>
      </c>
      <c r="AX21" s="22" t="s">
        <v>205</v>
      </c>
      <c r="AY21" s="22" t="s">
        <v>206</v>
      </c>
      <c r="AZ21" s="24">
        <v>512431100009694</v>
      </c>
      <c r="BA21" s="22" t="s">
        <v>207</v>
      </c>
      <c r="BB21" s="25">
        <v>72</v>
      </c>
      <c r="BC21" s="33">
        <v>3</v>
      </c>
      <c r="BD21" s="21">
        <v>68</v>
      </c>
      <c r="BE21" s="31">
        <f t="shared" si="0"/>
        <v>94.444444444444443</v>
      </c>
      <c r="BF21" s="25">
        <v>100</v>
      </c>
      <c r="BG21" s="22">
        <v>2000</v>
      </c>
      <c r="BH21" s="25">
        <f t="shared" si="1"/>
        <v>12800</v>
      </c>
      <c r="BI21" s="32" t="s">
        <v>85</v>
      </c>
    </row>
    <row r="22" spans="1:61" s="7" customFormat="1" ht="30">
      <c r="A22" s="25">
        <v>18</v>
      </c>
      <c r="B22" s="22" t="s">
        <v>231</v>
      </c>
      <c r="C22" s="25">
        <v>1</v>
      </c>
      <c r="D22" s="25">
        <v>1</v>
      </c>
      <c r="E22" s="25" t="s">
        <v>68</v>
      </c>
      <c r="F22" s="25" t="s">
        <v>69</v>
      </c>
      <c r="G22" s="47" t="s">
        <v>232</v>
      </c>
      <c r="H22" s="25" t="s">
        <v>70</v>
      </c>
      <c r="I22" s="25" t="s">
        <v>71</v>
      </c>
      <c r="J22" s="25" t="s">
        <v>72</v>
      </c>
      <c r="K22" s="25" t="s">
        <v>73</v>
      </c>
      <c r="L22" s="22" t="s">
        <v>86</v>
      </c>
      <c r="M22" s="22">
        <v>3</v>
      </c>
      <c r="N22" s="25" t="s">
        <v>50</v>
      </c>
      <c r="O22" s="25">
        <v>3</v>
      </c>
      <c r="P22" s="25" t="s">
        <v>74</v>
      </c>
      <c r="Q22" s="25" t="s">
        <v>75</v>
      </c>
      <c r="R22" s="36">
        <v>260237678</v>
      </c>
      <c r="S22" s="28" t="s">
        <v>190</v>
      </c>
      <c r="T22" s="28" t="s">
        <v>190</v>
      </c>
      <c r="U22" s="30" t="s">
        <v>2</v>
      </c>
      <c r="V22" s="29" t="s">
        <v>225</v>
      </c>
      <c r="W22" s="26" t="s">
        <v>125</v>
      </c>
      <c r="X22" s="27" t="s">
        <v>148</v>
      </c>
      <c r="Y22" s="47" t="s">
        <v>171</v>
      </c>
      <c r="Z22" s="28" t="s">
        <v>102</v>
      </c>
      <c r="AA22" s="28" t="s">
        <v>76</v>
      </c>
      <c r="AB22" s="22" t="s">
        <v>80</v>
      </c>
      <c r="AC22" s="25" t="s">
        <v>3</v>
      </c>
      <c r="AD22" s="25" t="s">
        <v>3</v>
      </c>
      <c r="AE22" s="25" t="s">
        <v>3</v>
      </c>
      <c r="AF22" s="25" t="s">
        <v>4</v>
      </c>
      <c r="AG22" s="22" t="s">
        <v>87</v>
      </c>
      <c r="AH22" s="25">
        <v>1</v>
      </c>
      <c r="AI22" s="25" t="s">
        <v>4</v>
      </c>
      <c r="AJ22" s="25" t="s">
        <v>4</v>
      </c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25" t="s">
        <v>81</v>
      </c>
      <c r="AW22" s="21" t="s">
        <v>204</v>
      </c>
      <c r="AX22" s="22" t="s">
        <v>205</v>
      </c>
      <c r="AY22" s="22" t="s">
        <v>206</v>
      </c>
      <c r="AZ22" s="24">
        <v>512431100009698</v>
      </c>
      <c r="BA22" s="22" t="s">
        <v>207</v>
      </c>
      <c r="BB22" s="25">
        <v>72</v>
      </c>
      <c r="BC22" s="33">
        <v>3</v>
      </c>
      <c r="BD22" s="21">
        <v>68</v>
      </c>
      <c r="BE22" s="31">
        <f t="shared" si="0"/>
        <v>94.444444444444443</v>
      </c>
      <c r="BF22" s="25">
        <v>100</v>
      </c>
      <c r="BG22" s="22">
        <v>2000</v>
      </c>
      <c r="BH22" s="25">
        <f t="shared" si="1"/>
        <v>12800</v>
      </c>
      <c r="BI22" s="32" t="s">
        <v>85</v>
      </c>
    </row>
    <row r="23" spans="1:61" s="7" customFormat="1" ht="30">
      <c r="A23" s="25">
        <v>19</v>
      </c>
      <c r="B23" s="22" t="s">
        <v>231</v>
      </c>
      <c r="C23" s="25">
        <v>1</v>
      </c>
      <c r="D23" s="25">
        <v>1</v>
      </c>
      <c r="E23" s="25" t="s">
        <v>68</v>
      </c>
      <c r="F23" s="25" t="s">
        <v>69</v>
      </c>
      <c r="G23" s="47" t="s">
        <v>232</v>
      </c>
      <c r="H23" s="25" t="s">
        <v>70</v>
      </c>
      <c r="I23" s="25" t="s">
        <v>71</v>
      </c>
      <c r="J23" s="25" t="s">
        <v>72</v>
      </c>
      <c r="K23" s="25" t="s">
        <v>73</v>
      </c>
      <c r="L23" s="22" t="s">
        <v>86</v>
      </c>
      <c r="M23" s="22">
        <v>3</v>
      </c>
      <c r="N23" s="25" t="s">
        <v>50</v>
      </c>
      <c r="O23" s="25">
        <v>3</v>
      </c>
      <c r="P23" s="25" t="s">
        <v>74</v>
      </c>
      <c r="Q23" s="25" t="s">
        <v>75</v>
      </c>
      <c r="R23" s="36">
        <v>260237789</v>
      </c>
      <c r="S23" s="28" t="s">
        <v>191</v>
      </c>
      <c r="T23" s="28" t="s">
        <v>191</v>
      </c>
      <c r="U23" s="30" t="s">
        <v>2</v>
      </c>
      <c r="V23" s="29" t="s">
        <v>226</v>
      </c>
      <c r="W23" s="26" t="s">
        <v>126</v>
      </c>
      <c r="X23" s="27" t="s">
        <v>149</v>
      </c>
      <c r="Y23" s="47" t="s">
        <v>172</v>
      </c>
      <c r="Z23" s="28" t="s">
        <v>103</v>
      </c>
      <c r="AA23" s="28" t="s">
        <v>79</v>
      </c>
      <c r="AB23" s="22" t="s">
        <v>80</v>
      </c>
      <c r="AC23" s="25" t="s">
        <v>3</v>
      </c>
      <c r="AD23" s="25" t="s">
        <v>3</v>
      </c>
      <c r="AE23" s="25" t="s">
        <v>3</v>
      </c>
      <c r="AF23" s="25" t="s">
        <v>4</v>
      </c>
      <c r="AG23" s="22" t="s">
        <v>87</v>
      </c>
      <c r="AH23" s="25">
        <v>1</v>
      </c>
      <c r="AI23" s="25" t="s">
        <v>4</v>
      </c>
      <c r="AJ23" s="25" t="s">
        <v>4</v>
      </c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25" t="s">
        <v>81</v>
      </c>
      <c r="AW23" s="21" t="s">
        <v>204</v>
      </c>
      <c r="AX23" s="22" t="s">
        <v>205</v>
      </c>
      <c r="AY23" s="22" t="s">
        <v>206</v>
      </c>
      <c r="AZ23" s="24">
        <v>512432000000986</v>
      </c>
      <c r="BA23" s="22" t="s">
        <v>207</v>
      </c>
      <c r="BB23" s="25">
        <v>72</v>
      </c>
      <c r="BC23" s="33">
        <v>3</v>
      </c>
      <c r="BD23" s="21">
        <v>72</v>
      </c>
      <c r="BE23" s="31">
        <f t="shared" si="0"/>
        <v>100</v>
      </c>
      <c r="BF23" s="25">
        <v>100</v>
      </c>
      <c r="BG23" s="22">
        <v>2000</v>
      </c>
      <c r="BH23" s="25">
        <f t="shared" si="1"/>
        <v>13200</v>
      </c>
      <c r="BI23" s="32" t="s">
        <v>84</v>
      </c>
    </row>
    <row r="24" spans="1:61" s="7" customFormat="1" ht="30">
      <c r="A24" s="25">
        <v>20</v>
      </c>
      <c r="B24" s="22" t="s">
        <v>231</v>
      </c>
      <c r="C24" s="25">
        <v>1</v>
      </c>
      <c r="D24" s="25">
        <v>1</v>
      </c>
      <c r="E24" s="25" t="s">
        <v>68</v>
      </c>
      <c r="F24" s="25" t="s">
        <v>69</v>
      </c>
      <c r="G24" s="47" t="s">
        <v>232</v>
      </c>
      <c r="H24" s="25" t="s">
        <v>70</v>
      </c>
      <c r="I24" s="25" t="s">
        <v>71</v>
      </c>
      <c r="J24" s="25" t="s">
        <v>72</v>
      </c>
      <c r="K24" s="25" t="s">
        <v>73</v>
      </c>
      <c r="L24" s="22" t="s">
        <v>86</v>
      </c>
      <c r="M24" s="22">
        <v>3</v>
      </c>
      <c r="N24" s="25" t="s">
        <v>50</v>
      </c>
      <c r="O24" s="25">
        <v>3</v>
      </c>
      <c r="P24" s="25" t="s">
        <v>74</v>
      </c>
      <c r="Q24" s="25" t="s">
        <v>75</v>
      </c>
      <c r="R24" s="36">
        <v>260237798</v>
      </c>
      <c r="S24" s="28" t="s">
        <v>192</v>
      </c>
      <c r="T24" s="28" t="s">
        <v>192</v>
      </c>
      <c r="U24" s="30" t="s">
        <v>2</v>
      </c>
      <c r="V24" s="29" t="s">
        <v>227</v>
      </c>
      <c r="W24" s="26" t="s">
        <v>127</v>
      </c>
      <c r="X24" s="27" t="s">
        <v>150</v>
      </c>
      <c r="Y24" s="47">
        <v>1734557344</v>
      </c>
      <c r="Z24" s="28" t="s">
        <v>104</v>
      </c>
      <c r="AA24" s="28" t="s">
        <v>77</v>
      </c>
      <c r="AB24" s="22" t="s">
        <v>80</v>
      </c>
      <c r="AC24" s="25" t="s">
        <v>3</v>
      </c>
      <c r="AD24" s="25" t="s">
        <v>3</v>
      </c>
      <c r="AE24" s="25" t="s">
        <v>3</v>
      </c>
      <c r="AF24" s="25" t="s">
        <v>4</v>
      </c>
      <c r="AG24" s="22" t="s">
        <v>87</v>
      </c>
      <c r="AH24" s="25">
        <v>1</v>
      </c>
      <c r="AI24" s="25" t="s">
        <v>4</v>
      </c>
      <c r="AJ24" s="25" t="s">
        <v>4</v>
      </c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25" t="s">
        <v>81</v>
      </c>
      <c r="AW24" s="21" t="s">
        <v>204</v>
      </c>
      <c r="AX24" s="22" t="s">
        <v>205</v>
      </c>
      <c r="AY24" s="22" t="s">
        <v>206</v>
      </c>
      <c r="AZ24" s="24">
        <v>512431100009689</v>
      </c>
      <c r="BA24" s="22" t="s">
        <v>207</v>
      </c>
      <c r="BB24" s="25">
        <v>72</v>
      </c>
      <c r="BC24" s="33">
        <v>3</v>
      </c>
      <c r="BD24" s="21">
        <v>66</v>
      </c>
      <c r="BE24" s="31">
        <f t="shared" si="0"/>
        <v>91.666666666666657</v>
      </c>
      <c r="BF24" s="25">
        <v>100</v>
      </c>
      <c r="BG24" s="22">
        <v>2000</v>
      </c>
      <c r="BH24" s="25">
        <f t="shared" si="1"/>
        <v>12600</v>
      </c>
      <c r="BI24" s="32" t="s">
        <v>203</v>
      </c>
    </row>
    <row r="25" spans="1:61" s="7" customFormat="1" ht="30">
      <c r="A25" s="25">
        <v>21</v>
      </c>
      <c r="B25" s="22" t="s">
        <v>231</v>
      </c>
      <c r="C25" s="25">
        <v>1</v>
      </c>
      <c r="D25" s="25">
        <v>1</v>
      </c>
      <c r="E25" s="25" t="s">
        <v>68</v>
      </c>
      <c r="F25" s="25" t="s">
        <v>69</v>
      </c>
      <c r="G25" s="47" t="s">
        <v>232</v>
      </c>
      <c r="H25" s="25" t="s">
        <v>70</v>
      </c>
      <c r="I25" s="25" t="s">
        <v>71</v>
      </c>
      <c r="J25" s="25" t="s">
        <v>72</v>
      </c>
      <c r="K25" s="25" t="s">
        <v>73</v>
      </c>
      <c r="L25" s="22" t="s">
        <v>86</v>
      </c>
      <c r="M25" s="22">
        <v>3</v>
      </c>
      <c r="N25" s="25" t="s">
        <v>50</v>
      </c>
      <c r="O25" s="25">
        <v>3</v>
      </c>
      <c r="P25" s="25" t="s">
        <v>74</v>
      </c>
      <c r="Q25" s="25" t="s">
        <v>75</v>
      </c>
      <c r="R25" s="36">
        <v>260237908</v>
      </c>
      <c r="S25" s="28" t="s">
        <v>193</v>
      </c>
      <c r="T25" s="28" t="s">
        <v>193</v>
      </c>
      <c r="U25" s="30" t="s">
        <v>2</v>
      </c>
      <c r="V25" s="29" t="s">
        <v>228</v>
      </c>
      <c r="W25" s="26" t="s">
        <v>128</v>
      </c>
      <c r="X25" s="27" t="s">
        <v>151</v>
      </c>
      <c r="Y25" s="47" t="s">
        <v>173</v>
      </c>
      <c r="Z25" s="28" t="s">
        <v>105</v>
      </c>
      <c r="AA25" s="28" t="s">
        <v>77</v>
      </c>
      <c r="AB25" s="22" t="s">
        <v>80</v>
      </c>
      <c r="AC25" s="25" t="s">
        <v>3</v>
      </c>
      <c r="AD25" s="25" t="s">
        <v>3</v>
      </c>
      <c r="AE25" s="25" t="s">
        <v>3</v>
      </c>
      <c r="AF25" s="25" t="s">
        <v>4</v>
      </c>
      <c r="AG25" s="22" t="s">
        <v>87</v>
      </c>
      <c r="AH25" s="25">
        <v>1</v>
      </c>
      <c r="AI25" s="25" t="s">
        <v>4</v>
      </c>
      <c r="AJ25" s="25" t="s">
        <v>4</v>
      </c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25" t="s">
        <v>81</v>
      </c>
      <c r="AW25" s="21" t="s">
        <v>204</v>
      </c>
      <c r="AX25" s="22" t="s">
        <v>205</v>
      </c>
      <c r="AY25" s="22" t="s">
        <v>206</v>
      </c>
      <c r="AZ25" s="24">
        <v>512431100009643</v>
      </c>
      <c r="BA25" s="22" t="s">
        <v>207</v>
      </c>
      <c r="BB25" s="25">
        <v>72</v>
      </c>
      <c r="BC25" s="33">
        <v>3</v>
      </c>
      <c r="BD25" s="21">
        <v>71</v>
      </c>
      <c r="BE25" s="31">
        <f t="shared" si="0"/>
        <v>98.611111111111114</v>
      </c>
      <c r="BF25" s="25">
        <v>100</v>
      </c>
      <c r="BG25" s="22">
        <v>2000</v>
      </c>
      <c r="BH25" s="25">
        <f t="shared" si="1"/>
        <v>13100</v>
      </c>
      <c r="BI25" s="32" t="s">
        <v>202</v>
      </c>
    </row>
    <row r="26" spans="1:61" s="7" customFormat="1" ht="30">
      <c r="A26" s="25">
        <v>22</v>
      </c>
      <c r="B26" s="22" t="s">
        <v>231</v>
      </c>
      <c r="C26" s="25">
        <v>1</v>
      </c>
      <c r="D26" s="25">
        <v>1</v>
      </c>
      <c r="E26" s="25" t="s">
        <v>68</v>
      </c>
      <c r="F26" s="25" t="s">
        <v>69</v>
      </c>
      <c r="G26" s="47" t="s">
        <v>232</v>
      </c>
      <c r="H26" s="25" t="s">
        <v>70</v>
      </c>
      <c r="I26" s="25" t="s">
        <v>71</v>
      </c>
      <c r="J26" s="25" t="s">
        <v>72</v>
      </c>
      <c r="K26" s="25" t="s">
        <v>73</v>
      </c>
      <c r="L26" s="22" t="s">
        <v>86</v>
      </c>
      <c r="M26" s="22">
        <v>3</v>
      </c>
      <c r="N26" s="25" t="s">
        <v>50</v>
      </c>
      <c r="O26" s="25">
        <v>3</v>
      </c>
      <c r="P26" s="25" t="s">
        <v>74</v>
      </c>
      <c r="Q26" s="25" t="s">
        <v>75</v>
      </c>
      <c r="R26" s="36">
        <v>26023709</v>
      </c>
      <c r="S26" s="28" t="s">
        <v>194</v>
      </c>
      <c r="T26" s="28" t="s">
        <v>194</v>
      </c>
      <c r="U26" s="30" t="s">
        <v>2</v>
      </c>
      <c r="V26" s="29" t="s">
        <v>229</v>
      </c>
      <c r="W26" s="26" t="s">
        <v>129</v>
      </c>
      <c r="X26" s="27" t="s">
        <v>152</v>
      </c>
      <c r="Y26" s="47" t="s">
        <v>174</v>
      </c>
      <c r="Z26" s="28" t="s">
        <v>106</v>
      </c>
      <c r="AA26" s="28" t="s">
        <v>77</v>
      </c>
      <c r="AB26" s="22" t="s">
        <v>80</v>
      </c>
      <c r="AC26" s="25" t="s">
        <v>3</v>
      </c>
      <c r="AD26" s="25" t="s">
        <v>3</v>
      </c>
      <c r="AE26" s="25" t="s">
        <v>3</v>
      </c>
      <c r="AF26" s="25" t="s">
        <v>4</v>
      </c>
      <c r="AG26" s="22" t="s">
        <v>87</v>
      </c>
      <c r="AH26" s="25">
        <v>1</v>
      </c>
      <c r="AI26" s="25" t="s">
        <v>4</v>
      </c>
      <c r="AJ26" s="25" t="s">
        <v>4</v>
      </c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25" t="s">
        <v>81</v>
      </c>
      <c r="AW26" s="21" t="s">
        <v>204</v>
      </c>
      <c r="AX26" s="22" t="s">
        <v>205</v>
      </c>
      <c r="AY26" s="22" t="s">
        <v>206</v>
      </c>
      <c r="AZ26" s="24">
        <v>512431100009697</v>
      </c>
      <c r="BA26" s="22" t="s">
        <v>207</v>
      </c>
      <c r="BB26" s="25">
        <v>72</v>
      </c>
      <c r="BC26" s="33">
        <v>3</v>
      </c>
      <c r="BD26" s="21">
        <v>68</v>
      </c>
      <c r="BE26" s="31">
        <f t="shared" si="0"/>
        <v>94.444444444444443</v>
      </c>
      <c r="BF26" s="25">
        <v>100</v>
      </c>
      <c r="BG26" s="22">
        <v>2000</v>
      </c>
      <c r="BH26" s="25">
        <f t="shared" si="1"/>
        <v>12800</v>
      </c>
      <c r="BI26" s="32" t="s">
        <v>85</v>
      </c>
    </row>
    <row r="27" spans="1:61" s="7" customFormat="1" ht="30">
      <c r="A27" s="25">
        <v>23</v>
      </c>
      <c r="B27" s="22" t="s">
        <v>231</v>
      </c>
      <c r="C27" s="25">
        <v>1</v>
      </c>
      <c r="D27" s="25">
        <v>1</v>
      </c>
      <c r="E27" s="25" t="s">
        <v>68</v>
      </c>
      <c r="F27" s="25" t="s">
        <v>69</v>
      </c>
      <c r="G27" s="47" t="s">
        <v>232</v>
      </c>
      <c r="H27" s="25" t="s">
        <v>70</v>
      </c>
      <c r="I27" s="25" t="s">
        <v>71</v>
      </c>
      <c r="J27" s="25" t="s">
        <v>72</v>
      </c>
      <c r="K27" s="25" t="s">
        <v>73</v>
      </c>
      <c r="L27" s="22" t="s">
        <v>86</v>
      </c>
      <c r="M27" s="22">
        <v>3</v>
      </c>
      <c r="N27" s="25" t="s">
        <v>50</v>
      </c>
      <c r="O27" s="25">
        <v>3</v>
      </c>
      <c r="P27" s="25" t="s">
        <v>74</v>
      </c>
      <c r="Q27" s="25" t="s">
        <v>75</v>
      </c>
      <c r="R27" s="36">
        <v>260237798</v>
      </c>
      <c r="S27" s="28" t="s">
        <v>200</v>
      </c>
      <c r="T27" s="28" t="s">
        <v>200</v>
      </c>
      <c r="U27" s="30" t="s">
        <v>201</v>
      </c>
      <c r="V27" s="29" t="s">
        <v>230</v>
      </c>
      <c r="W27" s="26" t="s">
        <v>132</v>
      </c>
      <c r="X27" s="27" t="s">
        <v>155</v>
      </c>
      <c r="Y27" s="47" t="s">
        <v>177</v>
      </c>
      <c r="Z27" s="28" t="s">
        <v>109</v>
      </c>
      <c r="AA27" s="28" t="s">
        <v>77</v>
      </c>
      <c r="AB27" s="22" t="s">
        <v>80</v>
      </c>
      <c r="AC27" s="25" t="s">
        <v>3</v>
      </c>
      <c r="AD27" s="25" t="s">
        <v>3</v>
      </c>
      <c r="AE27" s="25" t="s">
        <v>3</v>
      </c>
      <c r="AF27" s="25" t="s">
        <v>4</v>
      </c>
      <c r="AG27" s="22" t="s">
        <v>87</v>
      </c>
      <c r="AH27" s="25">
        <v>1</v>
      </c>
      <c r="AI27" s="25" t="s">
        <v>4</v>
      </c>
      <c r="AJ27" s="25" t="s">
        <v>4</v>
      </c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25" t="s">
        <v>81</v>
      </c>
      <c r="AW27" s="21" t="s">
        <v>204</v>
      </c>
      <c r="AX27" s="22" t="s">
        <v>205</v>
      </c>
      <c r="AY27" s="22" t="s">
        <v>206</v>
      </c>
      <c r="AZ27" s="24">
        <v>512431100009682</v>
      </c>
      <c r="BA27" s="22" t="s">
        <v>207</v>
      </c>
      <c r="BB27" s="25">
        <v>72</v>
      </c>
      <c r="BC27" s="33">
        <v>3</v>
      </c>
      <c r="BD27" s="21">
        <v>71</v>
      </c>
      <c r="BE27" s="31">
        <f t="shared" si="0"/>
        <v>98.611111111111114</v>
      </c>
      <c r="BF27" s="25">
        <v>100</v>
      </c>
      <c r="BG27" s="22">
        <v>2000</v>
      </c>
      <c r="BH27" s="25">
        <f t="shared" si="1"/>
        <v>13100</v>
      </c>
      <c r="BI27" s="32" t="s">
        <v>202</v>
      </c>
    </row>
    <row r="28" spans="1:61">
      <c r="R28" s="37"/>
    </row>
    <row r="29" spans="1:61" s="7" customFormat="1">
      <c r="A29" s="42" t="s">
        <v>66</v>
      </c>
      <c r="B29" s="42"/>
      <c r="C29" s="42"/>
      <c r="D29" s="42"/>
      <c r="E29" s="42"/>
      <c r="F29" s="42"/>
      <c r="G29" s="49"/>
      <c r="H29" s="18"/>
      <c r="I29" s="18"/>
      <c r="J29" s="18"/>
      <c r="K29" s="18"/>
      <c r="L29" s="18"/>
      <c r="P29" s="19"/>
      <c r="Q29" s="9"/>
      <c r="R29" s="9"/>
      <c r="S29" s="6"/>
      <c r="Y29" s="51"/>
      <c r="Z29" s="9"/>
      <c r="AB29" s="8"/>
      <c r="AC29" s="8"/>
      <c r="AD29" s="8"/>
      <c r="AE29" s="8"/>
      <c r="AG29" s="9"/>
      <c r="AN29" s="9"/>
      <c r="AZ29" s="23"/>
    </row>
    <row r="30" spans="1:61" s="7" customFormat="1">
      <c r="A30" s="43"/>
      <c r="B30" s="43"/>
      <c r="C30" s="43"/>
      <c r="D30" s="43"/>
      <c r="E30" s="43"/>
      <c r="F30" s="43"/>
      <c r="G30" s="49"/>
      <c r="H30" s="18"/>
      <c r="I30" s="18"/>
      <c r="J30" s="18"/>
      <c r="K30" s="18"/>
      <c r="L30" s="18"/>
      <c r="P30" s="19"/>
      <c r="Q30" s="9"/>
      <c r="R30" s="9"/>
      <c r="S30" s="6"/>
      <c r="Y30" s="51"/>
      <c r="Z30" s="9"/>
      <c r="AB30" s="8"/>
      <c r="AC30" s="8"/>
      <c r="AD30" s="8"/>
      <c r="AE30" s="8"/>
      <c r="AG30" s="9"/>
      <c r="AN30" s="9"/>
      <c r="AZ30" s="23"/>
    </row>
  </sheetData>
  <mergeCells count="2">
    <mergeCell ref="D2:AU2"/>
    <mergeCell ref="A29:F30"/>
  </mergeCells>
  <dataValidations count="11">
    <dataValidation type="list" allowBlank="1" showInputMessage="1" showErrorMessage="1" sqref="M5:M27">
      <formula1>"1, 2,3,4"</formula1>
    </dataValidation>
    <dataValidation type="whole" allowBlank="1" showInputMessage="1" showErrorMessage="1" sqref="AH5:AH27">
      <formula1>1</formula1>
      <formula2>100</formula2>
    </dataValidation>
    <dataValidation type="list" allowBlank="1" showInputMessage="1" showErrorMessage="1" sqref="AI5:AJ27 AC5:AF27">
      <formula1>"Yes, No"</formula1>
    </dataValidation>
    <dataValidation type="list" allowBlank="1" showInputMessage="1" showErrorMessage="1" sqref="O5:O27">
      <formula1>"1,2,3,4,5,6,7,8,910,11,12,13,14,15,16"</formula1>
    </dataValidation>
    <dataValidation type="list" allowBlank="1" showInputMessage="1" showErrorMessage="1" sqref="U5:U27">
      <formula1>"NID, Birth Cert."</formula1>
    </dataValidation>
    <dataValidation type="list" allowBlank="1" showInputMessage="1" showErrorMessage="1" sqref="AB5:AB27">
      <formula1>"Male, Female, 3rd Gender"</formula1>
    </dataValidation>
    <dataValidation type="list" allowBlank="1" showInputMessage="1" showErrorMessage="1" sqref="N5:N27">
      <formula1>"ADTP, TSTP"</formula1>
    </dataValidation>
    <dataValidation type="whole" allowBlank="1" showInputMessage="1" showErrorMessage="1" sqref="AT5">
      <formula1>1</formula1>
      <formula2>100000</formula2>
    </dataValidation>
    <dataValidation type="whole" allowBlank="1" showInputMessage="1" showErrorMessage="1" sqref="AO5">
      <formula1>1</formula1>
      <formula2>10000000</formula2>
    </dataValidation>
    <dataValidation type="list" allowBlank="1" showInputMessage="1" showErrorMessage="1" sqref="AK5">
      <formula1>"Wages, Self-employmen"</formula1>
    </dataValidation>
    <dataValidation type="list" allowBlank="1" showInputMessage="1" showErrorMessage="1" sqref="AM5">
      <formula1>#REF!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EBT_by_name_Data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KR</cp:lastModifiedBy>
  <dcterms:created xsi:type="dcterms:W3CDTF">2025-09-20T04:54:18Z</dcterms:created>
  <dcterms:modified xsi:type="dcterms:W3CDTF">2026-06-26T04:44:08Z</dcterms:modified>
</cp:coreProperties>
</file>